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<sst xmlns="http://schemas.openxmlformats.org/spreadsheetml/2006/main" count="20">
  <si>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2018年汕尾市政府债券限额情况表</t>
  </si>
  <si>
    <t>单位：万元</t>
  </si>
  <si>
    <t>地市</t>
  </si>
  <si>
    <t>2017年地方政府债务限额</t>
  </si>
  <si>
    <t>2018年新增债券</t>
  </si>
  <si>
    <t>2018年地方政府债务限额</t>
  </si>
  <si>
    <t>合计</t>
  </si>
  <si>
    <t>一般债务</t>
  </si>
  <si>
    <t>专项债务</t>
  </si>
  <si>
    <t>其中：土地储备</t>
  </si>
  <si>
    <t>政府收费公路</t>
  </si>
  <si>
    <t>栏号</t>
  </si>
  <si>
    <t>1=2+3</t>
  </si>
  <si>
    <t>6=7+8</t>
  </si>
  <si>
    <t>汕尾市</t>
  </si>
  <si>
    <t>市本级</t>
  </si>
  <si>
    <t>城区</t>
  </si>
  <si>
    <t>陆河县</t>
  </si>
  <si>
    <t>陆丰市</t>
  </si>
  <si>
    <t>海丰县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</si>
</sst>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i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16" fillId="24" borderId="11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Zeros="0" tabSelected="1" topLeftCell="A4" workbookViewId="0">
      <selection activeCell="J11" sqref="J11"/>
    </sheetView>
  </sheetViews>
  <sheetFormatPr defaultColWidth="21.7545454545455" defaultRowHeight="14"/>
  <cols>
    <col min="1" max="1" width="10.3727272727273" customWidth="1"/>
    <col min="2" max="2" width="14" customWidth="1"/>
    <col min="3" max="3" width="13.3727272727273" customWidth="1"/>
    <col min="4" max="5" width="12.7545454545455" customWidth="1"/>
    <col min="6" max="6" width="8.12727272727273" customWidth="1"/>
    <col min="7" max="7" width="12.7545454545455" customWidth="1"/>
    <col min="8" max="8" width="10.2545454545455" customWidth="1"/>
    <col min="9" max="10" width="13.3727272727273" customWidth="1"/>
    <col min="11" max="11" width="8.12727272727273" customWidth="1"/>
    <col min="12" max="12" width="12.7545454545455" customWidth="1"/>
    <col min="13" max="13" width="13.3727272727273" customWidth="1"/>
    <col min="14" max="15" width="12.7545454545455" customWidth="1"/>
    <col min="16" max="16" width="8.12727272727273" customWidth="1"/>
  </cols>
  <sheetData>
    <row r="1" ht="27.7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5:16">
      <c r="E2" s="5"/>
      <c r="F2" s="6"/>
      <c r="O2" s="5" t="s">
        <v>1</v>
      </c>
      <c r="P2" s="6"/>
    </row>
    <row r="3" s="1" customFormat="1" ht="19.5" customHeight="1" spans="1:16">
      <c r="A3" s="7" t="s">
        <v>2</v>
      </c>
      <c r="B3" s="7" t="s">
        <v>3</v>
      </c>
      <c r="C3" s="7"/>
      <c r="D3" s="7"/>
      <c r="E3" s="7"/>
      <c r="F3" s="7"/>
      <c r="G3" s="8" t="s">
        <v>4</v>
      </c>
      <c r="H3" s="7"/>
      <c r="I3" s="7"/>
      <c r="J3" s="7"/>
      <c r="K3" s="7"/>
      <c r="L3" s="7" t="s">
        <v>5</v>
      </c>
      <c r="M3" s="7"/>
      <c r="N3" s="7"/>
      <c r="O3" s="7"/>
      <c r="P3" s="7"/>
    </row>
    <row r="4" s="1" customFormat="1" ht="33" customHeight="1" spans="1:16">
      <c r="A4" s="7"/>
      <c r="B4" s="7" t="s">
        <v>6</v>
      </c>
      <c r="C4" s="9" t="s">
        <v>7</v>
      </c>
      <c r="D4" s="10" t="s">
        <v>8</v>
      </c>
      <c r="E4" s="7"/>
      <c r="F4" s="7"/>
      <c r="G4" s="8" t="s">
        <v>6</v>
      </c>
      <c r="H4" s="7" t="s">
        <v>7</v>
      </c>
      <c r="I4" s="10" t="s">
        <v>8</v>
      </c>
      <c r="J4" s="7"/>
      <c r="K4" s="7"/>
      <c r="L4" s="7" t="s">
        <v>6</v>
      </c>
      <c r="M4" s="9" t="s">
        <v>7</v>
      </c>
      <c r="N4" s="10" t="s">
        <v>8</v>
      </c>
      <c r="O4" s="7"/>
      <c r="P4" s="7"/>
    </row>
    <row r="5" s="1" customFormat="1" ht="30" spans="1:16">
      <c r="A5" s="11"/>
      <c r="B5" s="11"/>
      <c r="C5" s="12"/>
      <c r="D5" s="13"/>
      <c r="E5" s="11" t="s">
        <v>9</v>
      </c>
      <c r="F5" s="11" t="s">
        <v>10</v>
      </c>
      <c r="G5" s="14"/>
      <c r="H5" s="15"/>
      <c r="I5" s="13"/>
      <c r="J5" s="14" t="s">
        <v>9</v>
      </c>
      <c r="K5" s="11" t="s">
        <v>10</v>
      </c>
      <c r="L5" s="11"/>
      <c r="M5" s="12"/>
      <c r="N5" s="13"/>
      <c r="O5" s="11" t="s">
        <v>9</v>
      </c>
      <c r="P5" s="11" t="s">
        <v>10</v>
      </c>
    </row>
    <row r="6" s="2" customFormat="1" ht="33" customHeight="1" spans="1:16">
      <c r="A6" s="16" t="s">
        <v>11</v>
      </c>
      <c r="B6" s="16" t="s">
        <v>12</v>
      </c>
      <c r="C6" s="16">
        <v>2</v>
      </c>
      <c r="D6" s="16">
        <v>3</v>
      </c>
      <c r="E6" s="7">
        <v>4</v>
      </c>
      <c r="F6" s="7">
        <v>5</v>
      </c>
      <c r="G6" s="16" t="s">
        <v>13</v>
      </c>
      <c r="H6" s="16">
        <v>7</v>
      </c>
      <c r="I6" s="16">
        <v>8</v>
      </c>
      <c r="J6" s="16">
        <v>9</v>
      </c>
      <c r="K6" s="16">
        <v>10</v>
      </c>
      <c r="L6" s="16">
        <v>11</v>
      </c>
      <c r="M6" s="16">
        <v>12</v>
      </c>
      <c r="N6" s="16">
        <v>13</v>
      </c>
      <c r="O6" s="7">
        <v>14</v>
      </c>
      <c r="P6" s="7">
        <v>15</v>
      </c>
    </row>
    <row r="7" s="3" customFormat="1" ht="33" customHeight="1" spans="1:16">
      <c r="A7" s="17" t="s">
        <v>14</v>
      </c>
      <c r="B7" s="18">
        <f>SUM(B8:B12)</f>
        <v>1044686</v>
      </c>
      <c r="C7" s="18">
        <f t="shared" ref="C7:P7" si="0">SUM(C8:C12)</f>
        <v>659041</v>
      </c>
      <c r="D7" s="18">
        <f t="shared" si="0"/>
        <v>385645</v>
      </c>
      <c r="E7" s="18">
        <f t="shared" si="0"/>
        <v>143300</v>
      </c>
      <c r="F7" s="18">
        <f t="shared" si="0"/>
        <v>0</v>
      </c>
      <c r="G7" s="18">
        <f t="shared" si="0"/>
        <v>530000</v>
      </c>
      <c r="H7" s="18">
        <f t="shared" si="0"/>
        <v>0</v>
      </c>
      <c r="I7" s="18">
        <f t="shared" si="0"/>
        <v>530000</v>
      </c>
      <c r="J7" s="18">
        <f t="shared" si="0"/>
        <v>420000</v>
      </c>
      <c r="K7" s="18">
        <f t="shared" si="0"/>
        <v>0</v>
      </c>
      <c r="L7" s="18">
        <f t="shared" si="0"/>
        <v>1574686</v>
      </c>
      <c r="M7" s="18">
        <f t="shared" si="0"/>
        <v>659041</v>
      </c>
      <c r="N7" s="18">
        <f t="shared" si="0"/>
        <v>915645</v>
      </c>
      <c r="O7" s="18">
        <f t="shared" si="0"/>
        <v>563300</v>
      </c>
      <c r="P7" s="18">
        <f t="shared" si="0"/>
        <v>0</v>
      </c>
    </row>
    <row r="8" s="3" customFormat="1" ht="33" customHeight="1" spans="1:16">
      <c r="A8" s="19" t="s">
        <v>15</v>
      </c>
      <c r="B8" s="20">
        <v>610350.98</v>
      </c>
      <c r="C8" s="20">
        <v>401646</v>
      </c>
      <c r="D8" s="20">
        <v>208704.98</v>
      </c>
      <c r="E8" s="20">
        <v>102000</v>
      </c>
      <c r="F8" s="20">
        <v>0</v>
      </c>
      <c r="G8" s="20">
        <v>353000</v>
      </c>
      <c r="H8" s="20">
        <v>0</v>
      </c>
      <c r="I8" s="20">
        <v>353000</v>
      </c>
      <c r="J8" s="20">
        <v>298000</v>
      </c>
      <c r="K8" s="20">
        <v>0</v>
      </c>
      <c r="L8" s="20">
        <v>963350.98</v>
      </c>
      <c r="M8" s="20">
        <v>401646</v>
      </c>
      <c r="N8" s="20">
        <v>561704.98</v>
      </c>
      <c r="O8" s="20">
        <v>400000</v>
      </c>
      <c r="P8" s="23"/>
    </row>
    <row r="9" s="3" customFormat="1" ht="33" customHeight="1" spans="1:16">
      <c r="A9" s="21" t="s">
        <v>16</v>
      </c>
      <c r="B9" s="18">
        <f t="shared" ref="B9:B12" si="1">C9+D9</f>
        <v>25510</v>
      </c>
      <c r="C9" s="18">
        <v>25510</v>
      </c>
      <c r="D9" s="18">
        <v>0</v>
      </c>
      <c r="E9" s="22">
        <v>0</v>
      </c>
      <c r="F9" s="23"/>
      <c r="G9" s="18">
        <f t="shared" ref="G9:G10" si="2">H9+I9</f>
        <v>0</v>
      </c>
      <c r="H9" s="18"/>
      <c r="I9" s="22"/>
      <c r="J9" s="22"/>
      <c r="K9" s="22"/>
      <c r="L9" s="18">
        <f t="shared" ref="L9:L12" si="3">G9+B9</f>
        <v>25510</v>
      </c>
      <c r="M9" s="18">
        <f t="shared" ref="M9:M12" si="4">C9+H9</f>
        <v>25510</v>
      </c>
      <c r="N9" s="18">
        <f t="shared" ref="N9:N12" si="5">I9+D9</f>
        <v>0</v>
      </c>
      <c r="O9" s="22">
        <f t="shared" ref="O9:O12" si="6">J9+E9</f>
        <v>0</v>
      </c>
      <c r="P9" s="23"/>
    </row>
    <row r="10" s="3" customFormat="1" ht="33" customHeight="1" spans="1:16">
      <c r="A10" s="19" t="s">
        <v>17</v>
      </c>
      <c r="B10" s="18">
        <f t="shared" si="1"/>
        <v>117893.68</v>
      </c>
      <c r="C10" s="18">
        <v>96778</v>
      </c>
      <c r="D10" s="18">
        <v>21115.68</v>
      </c>
      <c r="E10" s="22">
        <v>7700</v>
      </c>
      <c r="F10" s="23"/>
      <c r="G10" s="18">
        <f t="shared" si="2"/>
        <v>17000</v>
      </c>
      <c r="H10" s="22"/>
      <c r="I10" s="22">
        <v>17000</v>
      </c>
      <c r="J10" s="22">
        <v>15000</v>
      </c>
      <c r="K10" s="22"/>
      <c r="L10" s="18">
        <f t="shared" si="3"/>
        <v>134893.68</v>
      </c>
      <c r="M10" s="18">
        <f t="shared" si="4"/>
        <v>96778</v>
      </c>
      <c r="N10" s="18">
        <f t="shared" si="5"/>
        <v>38115.68</v>
      </c>
      <c r="O10" s="22">
        <f t="shared" si="6"/>
        <v>22700</v>
      </c>
      <c r="P10" s="23"/>
    </row>
    <row r="11" s="3" customFormat="1" ht="33" customHeight="1" spans="1:16">
      <c r="A11" s="19" t="s">
        <v>18</v>
      </c>
      <c r="B11" s="18">
        <f t="shared" si="1"/>
        <v>127540.34</v>
      </c>
      <c r="C11" s="18">
        <v>50759</v>
      </c>
      <c r="D11" s="18">
        <v>76781.34</v>
      </c>
      <c r="E11" s="22">
        <v>1600</v>
      </c>
      <c r="F11" s="23"/>
      <c r="G11" s="18">
        <v>80000</v>
      </c>
      <c r="H11" s="22"/>
      <c r="I11" s="22">
        <v>80000</v>
      </c>
      <c r="J11" s="22">
        <v>76000</v>
      </c>
      <c r="K11" s="22"/>
      <c r="L11" s="18">
        <f t="shared" si="3"/>
        <v>207540.34</v>
      </c>
      <c r="M11" s="18">
        <f t="shared" si="4"/>
        <v>50759</v>
      </c>
      <c r="N11" s="18">
        <f t="shared" si="5"/>
        <v>156781.34</v>
      </c>
      <c r="O11" s="22">
        <f t="shared" si="6"/>
        <v>77600</v>
      </c>
      <c r="P11" s="23"/>
    </row>
    <row r="12" s="3" customFormat="1" ht="33" customHeight="1" spans="1:16">
      <c r="A12" s="19" t="s">
        <v>19</v>
      </c>
      <c r="B12" s="18">
        <f t="shared" si="1"/>
        <v>163391</v>
      </c>
      <c r="C12" s="18">
        <v>84348</v>
      </c>
      <c r="D12" s="18">
        <v>79043</v>
      </c>
      <c r="E12" s="22">
        <v>32000</v>
      </c>
      <c r="F12" s="23"/>
      <c r="G12" s="18">
        <v>80000</v>
      </c>
      <c r="H12" s="22"/>
      <c r="I12" s="22">
        <v>80000</v>
      </c>
      <c r="J12" s="22">
        <v>31000</v>
      </c>
      <c r="K12" s="22"/>
      <c r="L12" s="18">
        <f t="shared" si="3"/>
        <v>243391</v>
      </c>
      <c r="M12" s="18">
        <f t="shared" si="4"/>
        <v>84348</v>
      </c>
      <c r="N12" s="18">
        <f t="shared" si="5"/>
        <v>159043</v>
      </c>
      <c r="O12" s="22">
        <f t="shared" si="6"/>
        <v>63000</v>
      </c>
      <c r="P12" s="23"/>
    </row>
  </sheetData>
  <mergeCells count="16">
    <mergeCell ref="A1:P1"/>
    <mergeCell ref="E2:F2"/>
    <mergeCell ref="O2:P2"/>
    <mergeCell ref="B3:F3"/>
    <mergeCell ref="G3:K3"/>
    <mergeCell ref="L3:P3"/>
    <mergeCell ref="D4:F4"/>
    <mergeCell ref="I4:K4"/>
    <mergeCell ref="N4:P4"/>
    <mergeCell ref="A3:A5"/>
    <mergeCell ref="B4:B5"/>
    <mergeCell ref="C4:C5"/>
    <mergeCell ref="G4:G5"/>
    <mergeCell ref="H4:H5"/>
    <mergeCell ref="L4:L5"/>
    <mergeCell ref="M4:M5"/>
  </mergeCells>
  <pageMargins left="0.699305555555556" right="0.699305555555556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2018-01-12T02:11:00Z</dcterms:created>
  <cp:lastPrinted>2018-10-25T01:13:00Z</cp:lastPrinted>
  <dcterms:modified xsi:type="dcterms:W3CDTF">2018-11-26T06:34:50Z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