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年\报人代限额文件\"/>
    </mc:Choice>
  </mc:AlternateContent>
  <bookViews>
    <workbookView xWindow="720" yWindow="375" windowWidth="27705" windowHeight="118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" i="1" l="1"/>
  <c r="I6" i="1" l="1"/>
  <c r="I7" i="1"/>
  <c r="I8" i="1"/>
  <c r="I9" i="1"/>
  <c r="I5" i="1"/>
  <c r="D4" i="1"/>
  <c r="E8" i="1"/>
  <c r="E5" i="1"/>
  <c r="E4" i="1" l="1"/>
  <c r="I4" i="1"/>
  <c r="G9" i="1"/>
  <c r="G8" i="1" s="1"/>
  <c r="F4" i="1"/>
  <c r="G7" i="1" l="1"/>
  <c r="H8" i="1"/>
  <c r="J8" i="1"/>
  <c r="K8" i="1" s="1"/>
  <c r="J9" i="1"/>
  <c r="K9" i="1" s="1"/>
  <c r="H9" i="1"/>
  <c r="G6" i="1" l="1"/>
  <c r="J7" i="1"/>
  <c r="H7" i="1"/>
  <c r="K7" i="1"/>
  <c r="G5" i="1" l="1"/>
  <c r="H6" i="1"/>
  <c r="J6" i="1"/>
  <c r="K6" i="1" s="1"/>
  <c r="G4" i="1" l="1"/>
  <c r="H4" i="1" s="1"/>
  <c r="J5" i="1"/>
  <c r="H5" i="1"/>
  <c r="J4" i="1" l="1"/>
  <c r="K5" i="1"/>
  <c r="K4" i="1" s="1"/>
</calcChain>
</file>

<file path=xl/sharedStrings.xml><?xml version="1.0" encoding="utf-8"?>
<sst xmlns="http://schemas.openxmlformats.org/spreadsheetml/2006/main" count="22" uniqueCount="19">
  <si>
    <t>一般债务</t>
    <phoneticPr fontId="1" type="noConversion"/>
  </si>
  <si>
    <t>专项债务</t>
    <phoneticPr fontId="1" type="noConversion"/>
  </si>
  <si>
    <t>城区</t>
    <phoneticPr fontId="1" type="noConversion"/>
  </si>
  <si>
    <t>红海湾</t>
    <phoneticPr fontId="1" type="noConversion"/>
  </si>
  <si>
    <t>华侨管理区</t>
    <phoneticPr fontId="1" type="noConversion"/>
  </si>
  <si>
    <t>深汕合作区</t>
    <phoneticPr fontId="1" type="noConversion"/>
  </si>
  <si>
    <t>一般债务</t>
    <phoneticPr fontId="1" type="noConversion"/>
  </si>
  <si>
    <t>专项债务</t>
    <phoneticPr fontId="1" type="noConversion"/>
  </si>
  <si>
    <t>小计</t>
    <phoneticPr fontId="1" type="noConversion"/>
  </si>
  <si>
    <t>新增债券</t>
    <phoneticPr fontId="1" type="noConversion"/>
  </si>
  <si>
    <t>各县区</t>
    <phoneticPr fontId="1" type="noConversion"/>
  </si>
  <si>
    <t>合计</t>
    <phoneticPr fontId="1" type="noConversion"/>
  </si>
  <si>
    <t>备注</t>
    <phoneticPr fontId="1" type="noConversion"/>
  </si>
  <si>
    <t>市级</t>
    <phoneticPr fontId="1" type="noConversion"/>
  </si>
  <si>
    <t>合计</t>
    <phoneticPr fontId="1" type="noConversion"/>
  </si>
  <si>
    <t>2016年分配各县区地方政府债务限额表</t>
    <phoneticPr fontId="1" type="noConversion"/>
  </si>
  <si>
    <t>2016债务限额</t>
    <phoneticPr fontId="1" type="noConversion"/>
  </si>
  <si>
    <t>2015债务限额</t>
    <phoneticPr fontId="1" type="noConversion"/>
  </si>
  <si>
    <t>省限定我市限额413861万元（一般债务302606万元，专项债务111255万元）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</si>
</sst>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0_);[Red]\(0.00\)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0" fillId="0" borderId="0" xfId="0" applyNumberFormat="1" applyFill="1" applyBorder="1" applyAlignment="1">
      <alignment horizontal="left" vertical="center"/>
    </xf>
    <xf numFmtId="178" fontId="0" fillId="0" borderId="0" xfId="0" applyNumberFormat="1">
      <alignment vertical="center"/>
    </xf>
    <xf numFmtId="179" fontId="2" fillId="0" borderId="1" xfId="0" applyNumberFormat="1" applyFont="1" applyBorder="1" applyAlignment="1">
      <alignment horizontal="left" vertical="center"/>
    </xf>
    <xf numFmtId="179" fontId="0" fillId="0" borderId="1" xfId="0" applyNumberFormat="1" applyBorder="1" applyAlignment="1">
      <alignment horizontal="left" vertical="center"/>
    </xf>
    <xf numFmtId="179" fontId="0" fillId="0" borderId="1" xfId="0" applyNumberForma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C11" sqref="C11:F17"/>
    </sheetView>
  </sheetViews>
  <sheetFormatPr defaultRowHeight="13.5" x14ac:dyDescent="0.15"/>
  <cols>
    <col min="3" max="6" width="13.25" bestFit="1" customWidth="1"/>
    <col min="7" max="7" width="9.125" bestFit="1" customWidth="1"/>
    <col min="8" max="11" width="13.25" bestFit="1" customWidth="1"/>
  </cols>
  <sheetData>
    <row r="1" spans="1:12" ht="49.5" customHeight="1" x14ac:dyDescent="0.15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34.5" customHeight="1" x14ac:dyDescent="0.15">
      <c r="A2" s="9" t="s">
        <v>10</v>
      </c>
      <c r="B2" s="9"/>
      <c r="C2" s="6" t="s">
        <v>17</v>
      </c>
      <c r="D2" s="7"/>
      <c r="E2" s="8"/>
      <c r="F2" s="9" t="s">
        <v>9</v>
      </c>
      <c r="G2" s="9"/>
      <c r="H2" s="9"/>
      <c r="I2" s="6" t="s">
        <v>16</v>
      </c>
      <c r="J2" s="7"/>
      <c r="K2" s="8"/>
      <c r="L2" s="9" t="s">
        <v>12</v>
      </c>
    </row>
    <row r="3" spans="1:12" ht="34.5" customHeight="1" x14ac:dyDescent="0.15">
      <c r="A3" s="9"/>
      <c r="B3" s="9"/>
      <c r="C3" s="1" t="s">
        <v>6</v>
      </c>
      <c r="D3" s="2" t="s">
        <v>7</v>
      </c>
      <c r="E3" s="2" t="s">
        <v>8</v>
      </c>
      <c r="F3" s="2" t="s">
        <v>6</v>
      </c>
      <c r="G3" s="2" t="s">
        <v>7</v>
      </c>
      <c r="H3" s="2" t="s">
        <v>8</v>
      </c>
      <c r="I3" s="2" t="s">
        <v>0</v>
      </c>
      <c r="J3" s="2" t="s">
        <v>1</v>
      </c>
      <c r="K3" s="2" t="s">
        <v>11</v>
      </c>
      <c r="L3" s="9"/>
    </row>
    <row r="4" spans="1:12" ht="34.5" customHeight="1" x14ac:dyDescent="0.15">
      <c r="A4" s="11" t="s">
        <v>14</v>
      </c>
      <c r="B4" s="12"/>
      <c r="C4" s="15">
        <f>SUM(C5:C9)</f>
        <v>146405.79999999999</v>
      </c>
      <c r="D4" s="15">
        <f t="shared" ref="D4" si="0">SUM(D5:D9)</f>
        <v>111254.98</v>
      </c>
      <c r="E4" s="15">
        <f>SUM(E5:E9)</f>
        <v>257660.78</v>
      </c>
      <c r="F4" s="15">
        <f t="shared" ref="F4:K6" si="1">SUM(F5:F9)</f>
        <v>156200</v>
      </c>
      <c r="G4" s="15">
        <f t="shared" si="1"/>
        <v>0</v>
      </c>
      <c r="H4" s="15">
        <f>SUM(F4:G4)</f>
        <v>156200</v>
      </c>
      <c r="I4" s="15">
        <f>SUM(I5:I9)</f>
        <v>302605.80000000005</v>
      </c>
      <c r="J4" s="15">
        <f>SUM(J5:J9)</f>
        <v>111254.98</v>
      </c>
      <c r="K4" s="15">
        <f t="shared" si="1"/>
        <v>413860.78</v>
      </c>
      <c r="L4" s="4" t="s">
        <v>18</v>
      </c>
    </row>
    <row r="5" spans="1:12" ht="34.5" customHeight="1" x14ac:dyDescent="0.15">
      <c r="A5" s="10" t="s">
        <v>13</v>
      </c>
      <c r="B5" s="10"/>
      <c r="C5" s="16">
        <v>123031</v>
      </c>
      <c r="D5" s="17">
        <v>5238.26</v>
      </c>
      <c r="E5" s="16">
        <f>SUM(C5:D5)</f>
        <v>128269.26</v>
      </c>
      <c r="F5" s="17">
        <v>144400</v>
      </c>
      <c r="G5" s="15">
        <f t="shared" si="1"/>
        <v>0</v>
      </c>
      <c r="H5" s="15">
        <f t="shared" ref="H5:H9" si="2">SUM(F5:G5)</f>
        <v>144400</v>
      </c>
      <c r="I5" s="16">
        <f>C5+F5</f>
        <v>267431</v>
      </c>
      <c r="J5" s="16">
        <f>D5+G5</f>
        <v>5238.26</v>
      </c>
      <c r="K5" s="16">
        <f t="shared" ref="K5:K8" si="3">SUM(I5:J5)</f>
        <v>272669.26</v>
      </c>
      <c r="L5" s="4"/>
    </row>
    <row r="6" spans="1:12" ht="34.5" customHeight="1" x14ac:dyDescent="0.15">
      <c r="A6" s="10" t="s">
        <v>3</v>
      </c>
      <c r="B6" s="10"/>
      <c r="C6" s="17">
        <v>6843.9</v>
      </c>
      <c r="D6" s="17">
        <v>0</v>
      </c>
      <c r="E6" s="16">
        <v>6843.9</v>
      </c>
      <c r="F6" s="17">
        <v>3000</v>
      </c>
      <c r="G6" s="15">
        <f t="shared" si="1"/>
        <v>0</v>
      </c>
      <c r="H6" s="15">
        <f t="shared" si="2"/>
        <v>3000</v>
      </c>
      <c r="I6" s="16">
        <f t="shared" ref="I6:I9" si="4">C6+F6</f>
        <v>9843.9</v>
      </c>
      <c r="J6" s="16">
        <f t="shared" ref="J6:J9" si="5">D6+G6</f>
        <v>0</v>
      </c>
      <c r="K6" s="16">
        <f t="shared" si="3"/>
        <v>9843.9</v>
      </c>
      <c r="L6" s="4"/>
    </row>
    <row r="7" spans="1:12" ht="34.5" customHeight="1" x14ac:dyDescent="0.15">
      <c r="A7" s="3" t="s">
        <v>4</v>
      </c>
      <c r="B7" s="3"/>
      <c r="C7" s="16">
        <v>2020.9</v>
      </c>
      <c r="D7" s="16">
        <v>0</v>
      </c>
      <c r="E7" s="16">
        <v>2020.9</v>
      </c>
      <c r="F7" s="16">
        <v>800</v>
      </c>
      <c r="G7" s="15">
        <f>SUM(G8:G11)</f>
        <v>0</v>
      </c>
      <c r="H7" s="15">
        <f t="shared" si="2"/>
        <v>800</v>
      </c>
      <c r="I7" s="16">
        <f t="shared" si="4"/>
        <v>2820.9</v>
      </c>
      <c r="J7" s="16">
        <f t="shared" si="5"/>
        <v>0</v>
      </c>
      <c r="K7" s="16">
        <f t="shared" si="3"/>
        <v>2820.9</v>
      </c>
      <c r="L7" s="4"/>
    </row>
    <row r="8" spans="1:12" ht="34.5" customHeight="1" x14ac:dyDescent="0.15">
      <c r="A8" s="3" t="s">
        <v>5</v>
      </c>
      <c r="B8" s="3"/>
      <c r="C8" s="16">
        <v>0</v>
      </c>
      <c r="D8" s="16">
        <v>106016.72</v>
      </c>
      <c r="E8" s="16">
        <f t="shared" ref="E8" si="6">SUM(C8:D8)</f>
        <v>106016.72</v>
      </c>
      <c r="F8" s="16">
        <v>5000</v>
      </c>
      <c r="G8" s="15">
        <f>SUM(G9:G11)</f>
        <v>0</v>
      </c>
      <c r="H8" s="15">
        <f t="shared" si="2"/>
        <v>5000</v>
      </c>
      <c r="I8" s="16">
        <f t="shared" si="4"/>
        <v>5000</v>
      </c>
      <c r="J8" s="16">
        <f t="shared" si="5"/>
        <v>106016.72</v>
      </c>
      <c r="K8" s="16">
        <f t="shared" si="3"/>
        <v>111016.72</v>
      </c>
      <c r="L8" s="4"/>
    </row>
    <row r="9" spans="1:12" ht="34.5" customHeight="1" x14ac:dyDescent="0.15">
      <c r="A9" s="3" t="s">
        <v>2</v>
      </c>
      <c r="B9" s="3"/>
      <c r="C9" s="16">
        <v>14510</v>
      </c>
      <c r="D9" s="16">
        <v>0</v>
      </c>
      <c r="E9" s="16">
        <v>14510</v>
      </c>
      <c r="F9" s="16">
        <v>3000</v>
      </c>
      <c r="G9" s="15">
        <f>SUM(G10:G11)</f>
        <v>0</v>
      </c>
      <c r="H9" s="15">
        <f t="shared" si="2"/>
        <v>3000</v>
      </c>
      <c r="I9" s="16">
        <f t="shared" si="4"/>
        <v>17510</v>
      </c>
      <c r="J9" s="16">
        <f t="shared" si="5"/>
        <v>0</v>
      </c>
      <c r="K9" s="16">
        <f t="shared" ref="K9" si="7">SUM(I9:J9)</f>
        <v>17510</v>
      </c>
      <c r="L9" s="4"/>
    </row>
    <row r="11" spans="1:12" x14ac:dyDescent="0.15">
      <c r="D11" s="13"/>
    </row>
    <row r="12" spans="1:12" ht="13.5" customHeight="1" x14ac:dyDescent="0.15">
      <c r="D12" s="14"/>
    </row>
    <row r="14" spans="1:12" ht="14.25" customHeight="1" x14ac:dyDescent="0.15"/>
  </sheetData>
  <mergeCells count="13">
    <mergeCell ref="A9:B9"/>
    <mergeCell ref="L4:L9"/>
    <mergeCell ref="A1:L1"/>
    <mergeCell ref="C2:E2"/>
    <mergeCell ref="F2:H2"/>
    <mergeCell ref="I2:K2"/>
    <mergeCell ref="A6:B6"/>
    <mergeCell ref="A7:B7"/>
    <mergeCell ref="A8:B8"/>
    <mergeCell ref="L2:L3"/>
    <mergeCell ref="A2:B3"/>
    <mergeCell ref="A4:B4"/>
    <mergeCell ref="A5:B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66</cp:lastModifiedBy>
  <cp:lastPrinted>2016-11-23T01:07:47Z</cp:lastPrinted>
  <dcterms:created xsi:type="dcterms:W3CDTF">2015-12-25T01:54:55Z</dcterms:created>
  <dcterms:modified xsi:type="dcterms:W3CDTF">2017-08-10T07:18:33Z</dcterms:modified>
</cp:coreProperties>
</file>