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6年\报人代限额文件\"/>
    </mc:Choice>
  </mc:AlternateContent>
  <bookViews>
    <workbookView xWindow="720" yWindow="375" windowWidth="27705" windowHeight="118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" i="1" l="1"/>
  <c r="F5" i="1"/>
  <c r="G5" i="1"/>
  <c r="H5" i="1"/>
  <c r="J5" i="1"/>
  <c r="C5" i="1"/>
  <c r="K9" i="1" l="1"/>
  <c r="J4" i="1"/>
  <c r="E9" i="1"/>
  <c r="E8" i="1"/>
  <c r="E7" i="1"/>
  <c r="E13" i="1"/>
  <c r="E12" i="1"/>
  <c r="E11" i="1"/>
  <c r="E10" i="1"/>
  <c r="E6" i="1"/>
  <c r="D4" i="1"/>
  <c r="C4" i="1"/>
  <c r="E5" i="1" l="1"/>
  <c r="I13" i="1"/>
  <c r="K13" i="1" s="1"/>
  <c r="H4" i="1"/>
  <c r="F4" i="1"/>
  <c r="I12" i="1"/>
  <c r="K12" i="1" s="1"/>
  <c r="I6" i="1"/>
  <c r="I8" i="1"/>
  <c r="K8" i="1" s="1"/>
  <c r="I7" i="1"/>
  <c r="K7" i="1" s="1"/>
  <c r="I11" i="1"/>
  <c r="K11" i="1" s="1"/>
  <c r="I10" i="1"/>
  <c r="K10" i="1" s="1"/>
  <c r="K6" i="1" l="1"/>
  <c r="K5" i="1" s="1"/>
  <c r="I5" i="1"/>
  <c r="I4" i="1"/>
</calcChain>
</file>

<file path=xl/sharedStrings.xml><?xml version="1.0" encoding="utf-8"?>
<sst xmlns="http://schemas.openxmlformats.org/spreadsheetml/2006/main" count="26" uniqueCount="23">
  <si>
    <t>一般债务</t>
    <phoneticPr fontId="1" type="noConversion"/>
  </si>
  <si>
    <t>专项债务</t>
    <phoneticPr fontId="1" type="noConversion"/>
  </si>
  <si>
    <t>省限定我市我限额422786万元（一般债务270091万元，专项债务152695万元）</t>
    <phoneticPr fontId="1" type="noConversion"/>
  </si>
  <si>
    <t>城区</t>
    <phoneticPr fontId="1" type="noConversion"/>
  </si>
  <si>
    <t>海丰</t>
    <phoneticPr fontId="1" type="noConversion"/>
  </si>
  <si>
    <t>陆丰</t>
    <phoneticPr fontId="1" type="noConversion"/>
  </si>
  <si>
    <t>陆河</t>
    <phoneticPr fontId="1" type="noConversion"/>
  </si>
  <si>
    <t>2014年余额</t>
    <phoneticPr fontId="1" type="noConversion"/>
  </si>
  <si>
    <t>一般债务</t>
    <phoneticPr fontId="1" type="noConversion"/>
  </si>
  <si>
    <t>专项债务</t>
    <phoneticPr fontId="1" type="noConversion"/>
  </si>
  <si>
    <t>小计</t>
    <phoneticPr fontId="1" type="noConversion"/>
  </si>
  <si>
    <t>新增债券</t>
    <phoneticPr fontId="1" type="noConversion"/>
  </si>
  <si>
    <t>全市合计</t>
    <phoneticPr fontId="1" type="noConversion"/>
  </si>
  <si>
    <t>各县区</t>
    <phoneticPr fontId="1" type="noConversion"/>
  </si>
  <si>
    <t>2015债务限额</t>
    <phoneticPr fontId="1" type="noConversion"/>
  </si>
  <si>
    <t>合计</t>
    <phoneticPr fontId="1" type="noConversion"/>
  </si>
  <si>
    <t>备注</t>
    <phoneticPr fontId="1" type="noConversion"/>
  </si>
  <si>
    <t>2015年分配各县区地方政府债务限额表</t>
    <phoneticPr fontId="1" type="noConversion"/>
  </si>
  <si>
    <t xml:space="preserve">    红海湾</t>
    <phoneticPr fontId="1" type="noConversion"/>
  </si>
  <si>
    <t xml:space="preserve">    华侨管理区</t>
    <phoneticPr fontId="1" type="noConversion"/>
  </si>
  <si>
    <t xml:space="preserve">    深汕合作区</t>
    <phoneticPr fontId="1" type="noConversion"/>
  </si>
  <si>
    <t>市本级：</t>
    <phoneticPr fontId="1" type="noConversion"/>
  </si>
  <si>
    <t xml:space="preserve">    市直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</si>
</sst>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0" fillId="0" borderId="1" xfId="0" applyNumberFormat="1" applyBorder="1" applyAlignment="1">
      <alignment horizontal="left" vertical="center"/>
    </xf>
    <xf numFmtId="176" fontId="0" fillId="0" borderId="1" xfId="0" applyNumberFormat="1" applyFill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H8" sqref="H8"/>
    </sheetView>
  </sheetViews>
  <sheetFormatPr defaultRowHeight="13.5" x14ac:dyDescent="0.15"/>
  <cols>
    <col min="5" max="5" width="9.625" bestFit="1" customWidth="1"/>
  </cols>
  <sheetData>
    <row r="1" spans="1:12" ht="49.5" customHeight="1" x14ac:dyDescent="0.15">
      <c r="A1" s="7" t="s">
        <v>17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34.5" customHeight="1" x14ac:dyDescent="0.15">
      <c r="A2" s="8" t="s">
        <v>13</v>
      </c>
      <c r="B2" s="8"/>
      <c r="C2" s="8" t="s">
        <v>7</v>
      </c>
      <c r="D2" s="8"/>
      <c r="E2" s="8"/>
      <c r="F2" s="8" t="s">
        <v>11</v>
      </c>
      <c r="G2" s="8"/>
      <c r="H2" s="8"/>
      <c r="I2" s="9" t="s">
        <v>14</v>
      </c>
      <c r="J2" s="10"/>
      <c r="K2" s="11"/>
      <c r="L2" s="8" t="s">
        <v>16</v>
      </c>
    </row>
    <row r="3" spans="1:12" ht="34.5" customHeight="1" x14ac:dyDescent="0.15">
      <c r="A3" s="8"/>
      <c r="B3" s="8"/>
      <c r="C3" s="2" t="s">
        <v>8</v>
      </c>
      <c r="D3" s="3" t="s">
        <v>9</v>
      </c>
      <c r="E3" s="3" t="s">
        <v>10</v>
      </c>
      <c r="F3" s="3" t="s">
        <v>8</v>
      </c>
      <c r="G3" s="3" t="s">
        <v>9</v>
      </c>
      <c r="H3" s="3" t="s">
        <v>10</v>
      </c>
      <c r="I3" s="3" t="s">
        <v>0</v>
      </c>
      <c r="J3" s="3" t="s">
        <v>1</v>
      </c>
      <c r="K3" s="3" t="s">
        <v>15</v>
      </c>
      <c r="L3" s="8"/>
    </row>
    <row r="4" spans="1:12" ht="34.5" customHeight="1" x14ac:dyDescent="0.15">
      <c r="A4" s="17" t="s">
        <v>12</v>
      </c>
      <c r="B4" s="18"/>
      <c r="C4" s="6">
        <f>SUM(C6:C13)</f>
        <v>198799.5</v>
      </c>
      <c r="D4" s="6">
        <f>SUM(D6:D13)</f>
        <v>152694.69</v>
      </c>
      <c r="E4" s="6">
        <v>351495</v>
      </c>
      <c r="F4" s="6">
        <f>SUM(F6:F13)</f>
        <v>71291</v>
      </c>
      <c r="G4" s="6">
        <v>0</v>
      </c>
      <c r="H4" s="6">
        <f>SUM(H6:H13)</f>
        <v>71291</v>
      </c>
      <c r="I4" s="6">
        <f>SUM(I6:I13)</f>
        <v>270090.5</v>
      </c>
      <c r="J4" s="6">
        <f>SUM(J6:J13)</f>
        <v>152694.69</v>
      </c>
      <c r="K4" s="6">
        <v>422786</v>
      </c>
      <c r="L4" s="16" t="s">
        <v>2</v>
      </c>
    </row>
    <row r="5" spans="1:12" ht="34.5" customHeight="1" x14ac:dyDescent="0.15">
      <c r="A5" s="13" t="s">
        <v>21</v>
      </c>
      <c r="B5" s="14"/>
      <c r="C5" s="6">
        <f>SUM(C6:C9)</f>
        <v>77210.899999999994</v>
      </c>
      <c r="D5" s="6">
        <f t="shared" ref="D5:K5" si="0">SUM(D6:D9)</f>
        <v>111254.67</v>
      </c>
      <c r="E5" s="6">
        <f t="shared" si="0"/>
        <v>188465.57</v>
      </c>
      <c r="F5" s="6">
        <f t="shared" si="0"/>
        <v>54684.9</v>
      </c>
      <c r="G5" s="6">
        <f t="shared" si="0"/>
        <v>0</v>
      </c>
      <c r="H5" s="6">
        <f t="shared" si="0"/>
        <v>54684.9</v>
      </c>
      <c r="I5" s="6">
        <f t="shared" si="0"/>
        <v>131895.79999999999</v>
      </c>
      <c r="J5" s="6">
        <f t="shared" si="0"/>
        <v>111254.67</v>
      </c>
      <c r="K5" s="6">
        <f t="shared" si="0"/>
        <v>243150.47</v>
      </c>
      <c r="L5" s="16"/>
    </row>
    <row r="6" spans="1:12" ht="34.5" customHeight="1" x14ac:dyDescent="0.15">
      <c r="A6" s="12" t="s">
        <v>22</v>
      </c>
      <c r="B6" s="12"/>
      <c r="C6" s="5">
        <v>68609</v>
      </c>
      <c r="D6" s="5">
        <v>5238.67</v>
      </c>
      <c r="E6" s="4">
        <f t="shared" ref="E6:E13" si="1">SUM(C6:D6)</f>
        <v>73847.67</v>
      </c>
      <c r="F6" s="5">
        <v>54422</v>
      </c>
      <c r="G6" s="5">
        <v>0</v>
      </c>
      <c r="H6" s="5">
        <v>54422</v>
      </c>
      <c r="I6" s="4">
        <f t="shared" ref="I6:I13" si="2">C6+F6</f>
        <v>123031</v>
      </c>
      <c r="J6" s="5">
        <v>5238.67</v>
      </c>
      <c r="K6" s="4">
        <f t="shared" ref="K6:K13" si="3">SUM(I6:J6)</f>
        <v>128269.67</v>
      </c>
      <c r="L6" s="16"/>
    </row>
    <row r="7" spans="1:12" ht="34.5" customHeight="1" x14ac:dyDescent="0.15">
      <c r="A7" s="12" t="s">
        <v>18</v>
      </c>
      <c r="B7" s="12"/>
      <c r="C7" s="5">
        <v>6633.9</v>
      </c>
      <c r="D7" s="5">
        <v>0</v>
      </c>
      <c r="E7" s="4">
        <f>SUM(C7:D7)</f>
        <v>6633.9</v>
      </c>
      <c r="F7" s="5">
        <v>210</v>
      </c>
      <c r="G7" s="5">
        <v>0</v>
      </c>
      <c r="H7" s="5">
        <v>210</v>
      </c>
      <c r="I7" s="4">
        <f>C7+F7</f>
        <v>6843.9</v>
      </c>
      <c r="J7" s="5">
        <v>0</v>
      </c>
      <c r="K7" s="4">
        <f>SUM(I7:J7)</f>
        <v>6843.9</v>
      </c>
      <c r="L7" s="16"/>
    </row>
    <row r="8" spans="1:12" ht="34.5" customHeight="1" x14ac:dyDescent="0.15">
      <c r="A8" s="15" t="s">
        <v>19</v>
      </c>
      <c r="B8" s="15"/>
      <c r="C8" s="4">
        <v>1968</v>
      </c>
      <c r="D8" s="4">
        <v>0</v>
      </c>
      <c r="E8" s="4">
        <f>SUM(C8:D8)</f>
        <v>1968</v>
      </c>
      <c r="F8" s="4">
        <v>52.9</v>
      </c>
      <c r="G8" s="4">
        <v>0</v>
      </c>
      <c r="H8" s="4">
        <v>52.9</v>
      </c>
      <c r="I8" s="4">
        <f>C8+F8</f>
        <v>2020.9</v>
      </c>
      <c r="J8" s="4">
        <v>0</v>
      </c>
      <c r="K8" s="4">
        <f>SUM(I8:J8)</f>
        <v>2020.9</v>
      </c>
      <c r="L8" s="16"/>
    </row>
    <row r="9" spans="1:12" ht="34.5" customHeight="1" x14ac:dyDescent="0.15">
      <c r="A9" s="15" t="s">
        <v>20</v>
      </c>
      <c r="B9" s="15"/>
      <c r="C9" s="4">
        <v>0</v>
      </c>
      <c r="D9" s="4">
        <v>106016</v>
      </c>
      <c r="E9" s="4">
        <f>SUM(C9:D9)</f>
        <v>106016</v>
      </c>
      <c r="F9" s="4">
        <v>0</v>
      </c>
      <c r="G9" s="4">
        <v>0</v>
      </c>
      <c r="H9" s="4">
        <v>0</v>
      </c>
      <c r="I9" s="4">
        <v>0</v>
      </c>
      <c r="J9" s="4">
        <v>106016</v>
      </c>
      <c r="K9" s="4">
        <f>SUM(I9:J9)</f>
        <v>106016</v>
      </c>
      <c r="L9" s="16"/>
    </row>
    <row r="10" spans="1:12" ht="34.5" customHeight="1" x14ac:dyDescent="0.15">
      <c r="A10" s="15" t="s">
        <v>3</v>
      </c>
      <c r="B10" s="15"/>
      <c r="C10" s="4">
        <v>13397</v>
      </c>
      <c r="D10" s="4">
        <v>0</v>
      </c>
      <c r="E10" s="4">
        <f t="shared" si="1"/>
        <v>13397</v>
      </c>
      <c r="F10" s="4">
        <v>1113</v>
      </c>
      <c r="G10" s="4">
        <v>0</v>
      </c>
      <c r="H10" s="4">
        <v>1113</v>
      </c>
      <c r="I10" s="4">
        <f t="shared" si="2"/>
        <v>14510</v>
      </c>
      <c r="J10" s="4">
        <v>0</v>
      </c>
      <c r="K10" s="4">
        <f t="shared" si="3"/>
        <v>14510</v>
      </c>
      <c r="L10" s="16"/>
    </row>
    <row r="11" spans="1:12" ht="34.5" customHeight="1" x14ac:dyDescent="0.15">
      <c r="A11" s="15" t="s">
        <v>4</v>
      </c>
      <c r="B11" s="15"/>
      <c r="C11" s="4">
        <v>43271.6</v>
      </c>
      <c r="D11" s="4">
        <v>14443</v>
      </c>
      <c r="E11" s="4">
        <f t="shared" si="1"/>
        <v>57714.6</v>
      </c>
      <c r="F11" s="4">
        <v>6976.1</v>
      </c>
      <c r="G11" s="4">
        <v>0</v>
      </c>
      <c r="H11" s="4">
        <v>6976.1</v>
      </c>
      <c r="I11" s="4">
        <f t="shared" si="2"/>
        <v>50247.7</v>
      </c>
      <c r="J11" s="4">
        <v>14443</v>
      </c>
      <c r="K11" s="4">
        <f t="shared" si="3"/>
        <v>64690.7</v>
      </c>
      <c r="L11" s="16"/>
    </row>
    <row r="12" spans="1:12" ht="34.5" customHeight="1" x14ac:dyDescent="0.15">
      <c r="A12" s="15" t="s">
        <v>5</v>
      </c>
      <c r="B12" s="15"/>
      <c r="C12" s="4">
        <v>27851</v>
      </c>
      <c r="D12" s="4">
        <v>26781.34</v>
      </c>
      <c r="E12" s="4">
        <f t="shared" si="1"/>
        <v>54632.34</v>
      </c>
      <c r="F12" s="4">
        <v>5208</v>
      </c>
      <c r="G12" s="4">
        <v>0</v>
      </c>
      <c r="H12" s="4">
        <v>5208</v>
      </c>
      <c r="I12" s="4">
        <f t="shared" si="2"/>
        <v>33059</v>
      </c>
      <c r="J12" s="4">
        <v>26781.34</v>
      </c>
      <c r="K12" s="4">
        <f t="shared" si="3"/>
        <v>59840.34</v>
      </c>
      <c r="L12" s="16"/>
    </row>
    <row r="13" spans="1:12" ht="34.5" customHeight="1" x14ac:dyDescent="0.15">
      <c r="A13" s="15" t="s">
        <v>6</v>
      </c>
      <c r="B13" s="15"/>
      <c r="C13" s="4">
        <v>37069</v>
      </c>
      <c r="D13" s="4">
        <v>215.68</v>
      </c>
      <c r="E13" s="4">
        <f t="shared" si="1"/>
        <v>37284.68</v>
      </c>
      <c r="F13" s="4">
        <v>3309</v>
      </c>
      <c r="G13" s="4">
        <v>0</v>
      </c>
      <c r="H13" s="4">
        <v>3309</v>
      </c>
      <c r="I13" s="4">
        <f t="shared" si="2"/>
        <v>40378</v>
      </c>
      <c r="J13" s="4">
        <v>215.68</v>
      </c>
      <c r="K13" s="4">
        <f t="shared" si="3"/>
        <v>40593.68</v>
      </c>
      <c r="L13" s="16"/>
    </row>
    <row r="18" spans="12:12" x14ac:dyDescent="0.15">
      <c r="L18" s="1"/>
    </row>
  </sheetData>
  <mergeCells count="17">
    <mergeCell ref="A8:B8"/>
    <mergeCell ref="A9:B9"/>
    <mergeCell ref="L2:L3"/>
    <mergeCell ref="L4:L13"/>
    <mergeCell ref="A2:B3"/>
    <mergeCell ref="A4:B4"/>
    <mergeCell ref="A6:B6"/>
    <mergeCell ref="A10:B10"/>
    <mergeCell ref="A11:B11"/>
    <mergeCell ref="A12:B12"/>
    <mergeCell ref="A13:B13"/>
    <mergeCell ref="A1:L1"/>
    <mergeCell ref="C2:E2"/>
    <mergeCell ref="F2:H2"/>
    <mergeCell ref="I2:K2"/>
    <mergeCell ref="A7:B7"/>
    <mergeCell ref="A5:B5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未定义</cp:lastModifiedBy>
  <cp:lastPrinted>2016-12-12T03:14:37Z</cp:lastPrinted>
  <dcterms:created xsi:type="dcterms:W3CDTF">2015-12-25T01:54:55Z</dcterms:created>
  <dcterms:modified xsi:type="dcterms:W3CDTF">2018-03-16T01:13:26Z</dcterms:modified>
</cp:coreProperties>
</file>