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385" windowHeight="8370"/>
  </bookViews>
  <sheets>
    <sheet name="Sheet1" sheetId="1" r:id="rId1"/>
  </sheets>
  <definedNames>
    <definedName name="_xlnm.Print_Titles" localSheetId="0">Sheet1!$1:$4</definedName>
  </definedNames>
  <calcPr calcId="144525" concurrentCalc="0"/>
</workbook>
</file>

<file path=xl/calcChain.xml><?xml version="1.0" encoding="utf-8"?>
<calcChain xmlns="http://schemas.openxmlformats.org/spreadsheetml/2006/main">
  <c r="F12" i="1"/>
  <c r="L5"/>
  <c r="K5"/>
  <c r="J5"/>
</calcChain>
</file>

<file path=xl/sharedStrings.xml><?xml version="1.0" encoding="utf-8"?>
<sst xmlns="http://schemas.openxmlformats.org/spreadsheetml/2006/main" count="96" uniqueCount="43">
  <si>
    <t>附件2</t>
  </si>
  <si>
    <t>2019年国省道危桥改造项目省补助资金明细分配计划表</t>
  </si>
  <si>
    <t>单位：万元</t>
  </si>
  <si>
    <t>序号</t>
  </si>
  <si>
    <t>所在市</t>
  </si>
  <si>
    <t>所在县</t>
  </si>
  <si>
    <t>线路编号</t>
  </si>
  <si>
    <t>桥名</t>
  </si>
  <si>
    <t>桩号</t>
  </si>
  <si>
    <t>桥长(米)</t>
  </si>
  <si>
    <t>桥宽(米)</t>
  </si>
  <si>
    <t>建设性质</t>
  </si>
  <si>
    <t>总投资</t>
  </si>
  <si>
    <t>已安排省投资</t>
  </si>
  <si>
    <t>2019年省投资补助</t>
  </si>
  <si>
    <t>设计批复文号</t>
  </si>
  <si>
    <t>备注</t>
  </si>
  <si>
    <t>合计</t>
  </si>
  <si>
    <t>汕尾市</t>
  </si>
  <si>
    <t>陆丰市</t>
  </si>
  <si>
    <t>G228</t>
  </si>
  <si>
    <t>崔陂桥</t>
  </si>
  <si>
    <t>改建</t>
  </si>
  <si>
    <t>该桥计划于2018年开工</t>
  </si>
  <si>
    <t>龙江二桥</t>
  </si>
  <si>
    <t>G324</t>
  </si>
  <si>
    <t>神宫桥</t>
  </si>
  <si>
    <t>头陂桥</t>
  </si>
  <si>
    <t>改造</t>
  </si>
  <si>
    <t>该桥计划于2019年开工</t>
  </si>
  <si>
    <t>店下左桥</t>
  </si>
  <si>
    <t>海丰县</t>
  </si>
  <si>
    <t>长桥二桥</t>
  </si>
  <si>
    <t>该桥计划于2019年开工，现正在进行前期工作</t>
  </si>
  <si>
    <t>长桥三桥</t>
  </si>
  <si>
    <t>雷公田桥</t>
  </si>
  <si>
    <t>大液二桥</t>
  </si>
  <si>
    <t>该桥计划于2018年开工，现方案已上报省公路事务中心审查</t>
  </si>
  <si>
    <t>大钳西桥</t>
  </si>
  <si>
    <t>浅沙桥</t>
  </si>
  <si>
    <t>圆墩大桥</t>
  </si>
  <si>
    <t>S241</t>
  </si>
  <si>
    <t>流冲桥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</si>
</sst>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8" fillId="2" borderId="4" xfId="1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 wrapText="1"/>
    </xf>
    <xf numFmtId="176" fontId="8" fillId="2" borderId="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5"/>
  <sheetViews>
    <sheetView showZeros="0" tabSelected="1" workbookViewId="0">
      <selection activeCell="E9" sqref="E9"/>
    </sheetView>
  </sheetViews>
  <sheetFormatPr defaultColWidth="9" defaultRowHeight="13.5"/>
  <cols>
    <col min="1" max="1" width="7.875" style="2" customWidth="1"/>
    <col min="2" max="4" width="9" style="2"/>
    <col min="5" max="5" width="12.75" style="2" customWidth="1"/>
    <col min="6" max="6" width="14.875" style="2" customWidth="1"/>
    <col min="7" max="9" width="9" style="2"/>
    <col min="10" max="10" width="10.375" style="2" customWidth="1"/>
    <col min="11" max="11" width="10.5" style="2" customWidth="1"/>
    <col min="12" max="12" width="11.5" style="3" customWidth="1"/>
    <col min="13" max="13" width="14" style="2" customWidth="1"/>
    <col min="14" max="14" width="43.75" style="2" customWidth="1"/>
    <col min="15" max="16384" width="9" style="2"/>
  </cols>
  <sheetData>
    <row r="1" spans="1:14" ht="14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2.5">
      <c r="A2" s="18" t="s">
        <v>1</v>
      </c>
      <c r="B2" s="18"/>
      <c r="C2" s="18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1" thickBot="1">
      <c r="A3" s="20"/>
      <c r="B3" s="20"/>
      <c r="C3" s="20"/>
      <c r="D3" s="20"/>
      <c r="E3" s="21"/>
      <c r="F3" s="21"/>
      <c r="G3" s="21"/>
      <c r="H3" s="21"/>
      <c r="I3" s="21"/>
      <c r="J3" s="21"/>
      <c r="K3" s="21"/>
      <c r="L3" s="22"/>
      <c r="M3" s="21"/>
      <c r="N3" s="23" t="s">
        <v>2</v>
      </c>
    </row>
    <row r="4" spans="1:14" ht="35.1" customHeight="1">
      <c r="A4" s="24" t="s">
        <v>3</v>
      </c>
      <c r="B4" s="25" t="s">
        <v>4</v>
      </c>
      <c r="C4" s="25" t="s">
        <v>5</v>
      </c>
      <c r="D4" s="25" t="s">
        <v>6</v>
      </c>
      <c r="E4" s="25" t="s">
        <v>7</v>
      </c>
      <c r="F4" s="25" t="s">
        <v>8</v>
      </c>
      <c r="G4" s="25" t="s">
        <v>9</v>
      </c>
      <c r="H4" s="25" t="s">
        <v>10</v>
      </c>
      <c r="I4" s="25" t="s">
        <v>11</v>
      </c>
      <c r="J4" s="25" t="s">
        <v>12</v>
      </c>
      <c r="K4" s="26" t="s">
        <v>13</v>
      </c>
      <c r="L4" s="26" t="s">
        <v>14</v>
      </c>
      <c r="M4" s="26" t="s">
        <v>15</v>
      </c>
      <c r="N4" s="27" t="s">
        <v>16</v>
      </c>
    </row>
    <row r="5" spans="1:14" ht="29.1" customHeight="1">
      <c r="A5" s="28" t="s">
        <v>17</v>
      </c>
      <c r="B5" s="6"/>
      <c r="C5" s="6"/>
      <c r="D5" s="6"/>
      <c r="E5" s="6"/>
      <c r="F5" s="6"/>
      <c r="G5" s="6"/>
      <c r="H5" s="6"/>
      <c r="I5" s="6"/>
      <c r="J5" s="11">
        <f>SUM(J6:J18)</f>
        <v>7202.3485000000001</v>
      </c>
      <c r="K5" s="11">
        <f>SUM(K11:K24)</f>
        <v>0</v>
      </c>
      <c r="L5" s="11">
        <f>SUM(L11:L24)</f>
        <v>0</v>
      </c>
      <c r="M5" s="10"/>
      <c r="N5" s="29"/>
    </row>
    <row r="6" spans="1:14" s="1" customFormat="1" ht="30.95" customHeight="1">
      <c r="A6" s="30">
        <v>1</v>
      </c>
      <c r="B6" s="6" t="s">
        <v>18</v>
      </c>
      <c r="C6" s="6" t="s">
        <v>19</v>
      </c>
      <c r="D6" s="7" t="s">
        <v>20</v>
      </c>
      <c r="E6" s="8" t="s">
        <v>21</v>
      </c>
      <c r="F6" s="8">
        <v>5641.6319999999996</v>
      </c>
      <c r="G6" s="8">
        <v>44.04</v>
      </c>
      <c r="H6" s="8">
        <v>18</v>
      </c>
      <c r="I6" s="7" t="s">
        <v>22</v>
      </c>
      <c r="J6" s="12">
        <v>500</v>
      </c>
      <c r="K6" s="13"/>
      <c r="L6" s="14"/>
      <c r="M6" s="8"/>
      <c r="N6" s="31" t="s">
        <v>23</v>
      </c>
    </row>
    <row r="7" spans="1:14" ht="30.95" customHeight="1">
      <c r="A7" s="30">
        <v>2</v>
      </c>
      <c r="B7" s="6" t="s">
        <v>18</v>
      </c>
      <c r="C7" s="6" t="s">
        <v>19</v>
      </c>
      <c r="D7" s="7" t="s">
        <v>20</v>
      </c>
      <c r="E7" s="7" t="s">
        <v>24</v>
      </c>
      <c r="F7" s="7">
        <v>5643.7259999999997</v>
      </c>
      <c r="G7" s="7">
        <v>13.5</v>
      </c>
      <c r="H7" s="7">
        <v>15.6</v>
      </c>
      <c r="I7" s="7" t="s">
        <v>22</v>
      </c>
      <c r="J7" s="7">
        <v>120</v>
      </c>
      <c r="K7" s="7"/>
      <c r="L7" s="15"/>
      <c r="M7" s="15"/>
      <c r="N7" s="31" t="s">
        <v>23</v>
      </c>
    </row>
    <row r="8" spans="1:14" s="3" customFormat="1" ht="30.95" customHeight="1">
      <c r="A8" s="30">
        <v>3</v>
      </c>
      <c r="B8" s="6" t="s">
        <v>18</v>
      </c>
      <c r="C8" s="6" t="s">
        <v>19</v>
      </c>
      <c r="D8" s="6" t="s">
        <v>25</v>
      </c>
      <c r="E8" s="6" t="s">
        <v>26</v>
      </c>
      <c r="F8" s="6">
        <v>633.46500000000003</v>
      </c>
      <c r="G8" s="6">
        <v>33.799999999999997</v>
      </c>
      <c r="H8" s="6">
        <v>15.3</v>
      </c>
      <c r="I8" s="6" t="s">
        <v>22</v>
      </c>
      <c r="J8" s="6">
        <v>288</v>
      </c>
      <c r="K8" s="6"/>
      <c r="L8" s="6"/>
      <c r="M8" s="16"/>
      <c r="N8" s="31" t="s">
        <v>23</v>
      </c>
    </row>
    <row r="9" spans="1:14" s="3" customFormat="1" ht="30.95" customHeight="1">
      <c r="A9" s="30">
        <v>4</v>
      </c>
      <c r="B9" s="6" t="s">
        <v>18</v>
      </c>
      <c r="C9" s="6" t="s">
        <v>19</v>
      </c>
      <c r="D9" s="6" t="s">
        <v>25</v>
      </c>
      <c r="E9" s="6" t="s">
        <v>27</v>
      </c>
      <c r="F9" s="6">
        <v>641.02499999999998</v>
      </c>
      <c r="G9" s="6">
        <v>100.7</v>
      </c>
      <c r="H9" s="6">
        <v>12</v>
      </c>
      <c r="I9" s="6" t="s">
        <v>28</v>
      </c>
      <c r="J9" s="6">
        <v>200</v>
      </c>
      <c r="K9" s="6"/>
      <c r="L9" s="6"/>
      <c r="M9" s="16"/>
      <c r="N9" s="31" t="s">
        <v>29</v>
      </c>
    </row>
    <row r="10" spans="1:14" s="3" customFormat="1" ht="30.95" customHeight="1">
      <c r="A10" s="30">
        <v>5</v>
      </c>
      <c r="B10" s="6" t="s">
        <v>18</v>
      </c>
      <c r="C10" s="6" t="s">
        <v>19</v>
      </c>
      <c r="D10" s="7" t="s">
        <v>25</v>
      </c>
      <c r="E10" s="7" t="s">
        <v>30</v>
      </c>
      <c r="F10" s="7">
        <v>644.42700000000002</v>
      </c>
      <c r="G10" s="9">
        <v>113</v>
      </c>
      <c r="H10" s="9">
        <v>9.35</v>
      </c>
      <c r="I10" s="7" t="s">
        <v>22</v>
      </c>
      <c r="J10" s="7">
        <v>701</v>
      </c>
      <c r="K10" s="7"/>
      <c r="L10" s="15"/>
      <c r="M10" s="15"/>
      <c r="N10" s="31" t="s">
        <v>29</v>
      </c>
    </row>
    <row r="11" spans="1:14" s="3" customFormat="1" ht="30.95" customHeight="1">
      <c r="A11" s="30">
        <v>6</v>
      </c>
      <c r="B11" s="6" t="s">
        <v>18</v>
      </c>
      <c r="C11" s="6" t="s">
        <v>31</v>
      </c>
      <c r="D11" s="6" t="s">
        <v>20</v>
      </c>
      <c r="E11" s="6" t="s">
        <v>32</v>
      </c>
      <c r="F11" s="6">
        <v>5650.7049999999999</v>
      </c>
      <c r="G11" s="6">
        <v>15.4</v>
      </c>
      <c r="H11" s="6">
        <v>16.2</v>
      </c>
      <c r="I11" s="7" t="s">
        <v>28</v>
      </c>
      <c r="J11" s="6">
        <v>150</v>
      </c>
      <c r="K11" s="13"/>
      <c r="L11" s="17"/>
      <c r="M11" s="16"/>
      <c r="N11" s="32" t="s">
        <v>33</v>
      </c>
    </row>
    <row r="12" spans="1:14" ht="30.95" customHeight="1">
      <c r="A12" s="30">
        <v>7</v>
      </c>
      <c r="B12" s="6" t="s">
        <v>18</v>
      </c>
      <c r="C12" s="6" t="s">
        <v>31</v>
      </c>
      <c r="D12" s="6" t="s">
        <v>20</v>
      </c>
      <c r="E12" s="7" t="s">
        <v>34</v>
      </c>
      <c r="F12" s="7">
        <f>695.112+4955.74</f>
        <v>5650.8519999999999</v>
      </c>
      <c r="G12" s="7">
        <v>14.1</v>
      </c>
      <c r="H12" s="7">
        <v>15.8</v>
      </c>
      <c r="I12" s="7" t="s">
        <v>28</v>
      </c>
      <c r="J12" s="7">
        <v>150</v>
      </c>
      <c r="K12" s="13"/>
      <c r="L12" s="17"/>
      <c r="M12" s="15"/>
      <c r="N12" s="33" t="s">
        <v>33</v>
      </c>
    </row>
    <row r="13" spans="1:14" s="3" customFormat="1" ht="30.95" customHeight="1">
      <c r="A13" s="30">
        <v>8</v>
      </c>
      <c r="B13" s="6" t="s">
        <v>18</v>
      </c>
      <c r="C13" s="6" t="s">
        <v>31</v>
      </c>
      <c r="D13" s="6" t="s">
        <v>20</v>
      </c>
      <c r="E13" s="6" t="s">
        <v>35</v>
      </c>
      <c r="F13" s="6">
        <v>5669.5140000000001</v>
      </c>
      <c r="G13" s="6">
        <v>29.4</v>
      </c>
      <c r="H13" s="6">
        <v>15</v>
      </c>
      <c r="I13" s="7" t="s">
        <v>28</v>
      </c>
      <c r="J13" s="6">
        <v>450</v>
      </c>
      <c r="K13" s="13"/>
      <c r="L13" s="17"/>
      <c r="M13" s="16"/>
      <c r="N13" s="33" t="s">
        <v>33</v>
      </c>
    </row>
    <row r="14" spans="1:14" s="3" customFormat="1" ht="30.95" customHeight="1">
      <c r="A14" s="30">
        <v>9</v>
      </c>
      <c r="B14" s="6" t="s">
        <v>18</v>
      </c>
      <c r="C14" s="6" t="s">
        <v>31</v>
      </c>
      <c r="D14" s="6" t="s">
        <v>20</v>
      </c>
      <c r="E14" s="7" t="s">
        <v>36</v>
      </c>
      <c r="F14" s="7">
        <v>5674.0389999999998</v>
      </c>
      <c r="G14" s="9">
        <v>98</v>
      </c>
      <c r="H14" s="9">
        <v>15.8</v>
      </c>
      <c r="I14" s="7" t="s">
        <v>28</v>
      </c>
      <c r="J14" s="12">
        <v>753.05229999999995</v>
      </c>
      <c r="K14" s="13"/>
      <c r="L14" s="14"/>
      <c r="M14" s="15"/>
      <c r="N14" s="33" t="s">
        <v>37</v>
      </c>
    </row>
    <row r="15" spans="1:14" ht="30.95" customHeight="1">
      <c r="A15" s="30">
        <v>10</v>
      </c>
      <c r="B15" s="6" t="s">
        <v>18</v>
      </c>
      <c r="C15" s="6" t="s">
        <v>31</v>
      </c>
      <c r="D15" s="6" t="s">
        <v>20</v>
      </c>
      <c r="E15" s="7" t="s">
        <v>38</v>
      </c>
      <c r="F15" s="7">
        <v>5676.7060000000001</v>
      </c>
      <c r="G15" s="7">
        <v>11</v>
      </c>
      <c r="H15" s="7">
        <v>15.2</v>
      </c>
      <c r="I15" s="7" t="s">
        <v>28</v>
      </c>
      <c r="J15" s="7">
        <v>150</v>
      </c>
      <c r="K15" s="13"/>
      <c r="L15" s="17"/>
      <c r="M15" s="15"/>
      <c r="N15" s="33" t="s">
        <v>33</v>
      </c>
    </row>
    <row r="16" spans="1:14" ht="30.95" customHeight="1">
      <c r="A16" s="30">
        <v>11</v>
      </c>
      <c r="B16" s="6" t="s">
        <v>18</v>
      </c>
      <c r="C16" s="6" t="s">
        <v>31</v>
      </c>
      <c r="D16" s="6" t="s">
        <v>20</v>
      </c>
      <c r="E16" s="7" t="s">
        <v>39</v>
      </c>
      <c r="F16" s="7">
        <v>5687.8370000000004</v>
      </c>
      <c r="G16" s="7">
        <v>40.75</v>
      </c>
      <c r="H16" s="7">
        <v>19.399999999999999</v>
      </c>
      <c r="I16" s="7" t="s">
        <v>28</v>
      </c>
      <c r="J16" s="7">
        <v>200</v>
      </c>
      <c r="K16" s="13"/>
      <c r="L16" s="17"/>
      <c r="M16" s="15"/>
      <c r="N16" s="33" t="s">
        <v>33</v>
      </c>
    </row>
    <row r="17" spans="1:14" ht="30.95" customHeight="1">
      <c r="A17" s="30">
        <v>12</v>
      </c>
      <c r="B17" s="6" t="s">
        <v>18</v>
      </c>
      <c r="C17" s="6" t="s">
        <v>31</v>
      </c>
      <c r="D17" s="6" t="s">
        <v>20</v>
      </c>
      <c r="E17" s="7" t="s">
        <v>40</v>
      </c>
      <c r="F17" s="7">
        <v>5708.7529999999997</v>
      </c>
      <c r="G17" s="7">
        <v>191.5</v>
      </c>
      <c r="H17" s="7">
        <v>15</v>
      </c>
      <c r="I17" s="7" t="s">
        <v>28</v>
      </c>
      <c r="J17" s="7">
        <v>2000</v>
      </c>
      <c r="K17" s="13"/>
      <c r="L17" s="17"/>
      <c r="M17" s="15"/>
      <c r="N17" s="33" t="s">
        <v>37</v>
      </c>
    </row>
    <row r="18" spans="1:14" ht="30.95" customHeight="1" thickBot="1">
      <c r="A18" s="34">
        <v>13</v>
      </c>
      <c r="B18" s="35" t="s">
        <v>18</v>
      </c>
      <c r="C18" s="35" t="s">
        <v>31</v>
      </c>
      <c r="D18" s="35" t="s">
        <v>41</v>
      </c>
      <c r="E18" s="36" t="s">
        <v>42</v>
      </c>
      <c r="F18" s="37">
        <v>5.9859999999999998</v>
      </c>
      <c r="G18" s="37">
        <v>84</v>
      </c>
      <c r="H18" s="37">
        <v>10.4</v>
      </c>
      <c r="I18" s="38" t="s">
        <v>28</v>
      </c>
      <c r="J18" s="39">
        <v>1540.2962</v>
      </c>
      <c r="K18" s="40"/>
      <c r="L18" s="41"/>
      <c r="M18" s="37"/>
      <c r="N18" s="42" t="s">
        <v>37</v>
      </c>
    </row>
    <row r="25" spans="1:14">
      <c r="N25" s="3"/>
    </row>
  </sheetData>
  <sortState ref="A9:Q60">
    <sortCondition ref="B9"/>
  </sortState>
  <mergeCells count="1">
    <mergeCell ref="A2:N2"/>
  </mergeCells>
  <phoneticPr fontId="13" type="noConversion"/>
  <pageMargins left="0.70763888888888904" right="0.70763888888888904" top="0.74791666666666701" bottom="0.74791666666666701" header="0.31388888888888899" footer="0.31388888888888899"/>
  <pageSetup paperSize="9" scale="72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HFGL-LAY</dc:creator>
  <cp:lastModifiedBy>黄晓彬</cp:lastModifiedBy>
  <cp:lastPrinted>2018-07-24T09:10:11Z</cp:lastPrinted>
  <dcterms:created xsi:type="dcterms:W3CDTF">2016-10-31T06:30:00Z</dcterms:created>
  <dcterms:modified xsi:type="dcterms:W3CDTF">2018-07-25T02:24:22Z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