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表1" sheetId="1" r:id="rId1"/>
  </sheets>
  <definedNames>
    <definedName name="_xlnm._FilterDatabase" localSheetId="0" hidden="1">'表1'!$A$4:$E$44</definedName>
    <definedName name="_xlnm.Print_Titles" localSheetId="0">'表1'!$1:$5</definedName>
  </definedNames>
  <calcPr fullCalcOnLoad="1"/>
</workbook>
</file>

<file path=xl/sharedStrings.xml><?xml version="1.0" encoding="utf-8"?>
<sst xmlns="http://schemas.openxmlformats.org/spreadsheetml/2006/main" count="53" uniqueCount="51">
  <si>
    <t>序号</t>
  </si>
  <si>
    <t>2019年汕尾市市级一般公共预算调增明细表（上年结转）</t>
  </si>
  <si>
    <t>金财工程专项资金</t>
  </si>
  <si>
    <t>红海远航人才计划专项资金</t>
  </si>
  <si>
    <t>就业补助资金</t>
  </si>
  <si>
    <t>关于提前下达中央财政2018年城市公交车成品油价格补助资金的通知</t>
  </si>
  <si>
    <t>关于提前下达2018年省邮政管理局促进经济发展专项资金（现代服务业发展用途）的通知</t>
  </si>
  <si>
    <t>关于提前下达2018年促进经济发展专项资金（省经济和信息化委经管部分用途）的通知</t>
  </si>
  <si>
    <t>关于下达2016-2018年新能源汽车推广应用省级补贴资金的通知</t>
  </si>
  <si>
    <t>清算2015-2017年企业研发补助资金</t>
  </si>
  <si>
    <t>清算创新券资金</t>
  </si>
  <si>
    <t>黄标车淘汰补贴资金和工业锅炉整治奖励资金清算</t>
  </si>
  <si>
    <t>2018年省级企业技术改造事后奖补（普惠性）</t>
  </si>
  <si>
    <t>广东深汕投资控股集团有限公司-2017年省级工业和信息化专项资金支持大数据产业园区建设方向“深汕特别合作区大数据产业园”项目</t>
  </si>
  <si>
    <t>2018-2019年度受灾人员冬春生活救助资金</t>
  </si>
  <si>
    <t>关于下达2018年省级促进经济专项资金（珠江西岸先进装备制造业发展）的通知</t>
  </si>
  <si>
    <t>清算2016年省经济和信息化委经济发展专项资金（机器人发展专题）</t>
  </si>
  <si>
    <t>关于提前下达2018年历年军转干部人员经费和政法增编经费的通知</t>
  </si>
  <si>
    <t>关于下达2018年广东省科技创新战略专项资金（纵向协同管理方向）的通知</t>
  </si>
  <si>
    <t>清算屠宰环节病死猪处理补贴</t>
  </si>
  <si>
    <t>非洲猪瘟应急防控经费</t>
  </si>
  <si>
    <t>置换调整2017年加强基层医疗卫生服务能力建设资金</t>
  </si>
  <si>
    <t>2018年“四好农村路”建设省级资金</t>
  </si>
  <si>
    <t>收回2010至2013年度中央海域使用金项目资金</t>
  </si>
  <si>
    <t>2018年度中央海岛及海域保护资金（第二批）</t>
  </si>
  <si>
    <t>2018年中央政法转移支付资金</t>
  </si>
  <si>
    <t>清算2017年度到村任职高校毕业生中央财政补助资金（与地市结算）</t>
  </si>
  <si>
    <t>提前下达2018年粤东西北地级市新区基础设施建设补助资金</t>
  </si>
  <si>
    <t>提前下达2017年省科技发展专项资金（企业研发、高企培育、科技金融、前治与关键技术）</t>
  </si>
  <si>
    <t>工业和信息化专项企业技术改造项目</t>
  </si>
  <si>
    <t>关于清算下达2017年省级工业和信息化专项资金（支持企业技术改造）第二批资金的通知</t>
  </si>
  <si>
    <t>2017年省级农业发展和农村工作专项资金-现代农业基础设施建设（第一二批）</t>
  </si>
  <si>
    <t>企业军转干生活困难补助资金</t>
  </si>
  <si>
    <t>促进就业创业发展专项资金</t>
  </si>
  <si>
    <t>提前下达2016年度部分科技发展专项资金</t>
  </si>
  <si>
    <t>工业与信息化发展专项资金—企业技术改造方向</t>
  </si>
  <si>
    <t>总额结转</t>
  </si>
  <si>
    <t>结转的项目</t>
  </si>
  <si>
    <t>年初数</t>
  </si>
  <si>
    <t>其他</t>
  </si>
  <si>
    <t>收回部分中央财政渔业成品油价格改革补助资金并再安排资金</t>
  </si>
  <si>
    <t>附表：2</t>
  </si>
  <si>
    <t>决算数</t>
  </si>
  <si>
    <t>21973</t>
  </si>
  <si>
    <t>本次调整数</t>
  </si>
  <si>
    <t>市直学校信息化建设经费</t>
  </si>
  <si>
    <t>清算2018年促进经济发展专项资金外经贸发展用途</t>
  </si>
  <si>
    <t>53米云梯车和12吨泡沫消防车项目</t>
  </si>
  <si>
    <t>特勤消防站装备器材建设经费</t>
  </si>
  <si>
    <t>单位：万元</t>
  </si>
  <si>
    <t xml:space="preserve">  备注：决算数为负数的项目主要是省下达的回收指标。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</si>
</sst>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0_ "/>
    <numFmt numFmtId="180" formatCode="000000"/>
    <numFmt numFmtId="181" formatCode="0.00_);[Red]\(0.00\)"/>
  </numFmts>
  <fonts count="54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26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b/>
      <sz val="16"/>
      <color theme="1"/>
      <name val="Calibri"/>
      <family val="0"/>
    </font>
    <font>
      <sz val="14"/>
      <color rgb="FF000000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4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 applyProtection="1">
      <alignment horizontal="left" wrapText="1"/>
      <protection locked="0"/>
    </xf>
    <xf numFmtId="0" fontId="10" fillId="34" borderId="9" xfId="0" applyNumberFormat="1" applyFont="1" applyFill="1" applyBorder="1" applyAlignment="1" applyProtection="1">
      <alignment horizontal="left" wrapText="1"/>
      <protection locked="0"/>
    </xf>
    <xf numFmtId="0" fontId="50" fillId="34" borderId="9" xfId="0" applyNumberFormat="1" applyFont="1" applyFill="1" applyBorder="1" applyAlignment="1" applyProtection="1">
      <alignment horizontal="left" wrapText="1"/>
      <protection locked="0"/>
    </xf>
    <xf numFmtId="49" fontId="50" fillId="34" borderId="9" xfId="0" applyNumberFormat="1" applyFont="1" applyFill="1" applyBorder="1" applyAlignment="1">
      <alignment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34" borderId="9" xfId="0" applyNumberFormat="1" applyFont="1" applyFill="1" applyBorder="1" applyAlignment="1" applyProtection="1">
      <alignment horizontal="left" wrapText="1"/>
      <protection locked="0"/>
    </xf>
    <xf numFmtId="49" fontId="51" fillId="0" borderId="9" xfId="0" applyNumberFormat="1" applyFont="1" applyFill="1" applyBorder="1" applyAlignment="1">
      <alignment horizontal="center" vertical="center" wrapText="1"/>
    </xf>
    <xf numFmtId="49" fontId="52" fillId="34" borderId="9" xfId="0" applyNumberFormat="1" applyFont="1" applyFill="1" applyBorder="1" applyAlignment="1">
      <alignment wrapText="1"/>
    </xf>
    <xf numFmtId="0" fontId="10" fillId="0" borderId="9" xfId="0" applyFont="1" applyBorder="1" applyAlignment="1">
      <alignment horizontal="left" wrapText="1"/>
    </xf>
    <xf numFmtId="178" fontId="50" fillId="34" borderId="9" xfId="0" applyNumberFormat="1" applyFont="1" applyFill="1" applyBorder="1" applyAlignment="1" applyProtection="1">
      <alignment horizontal="right" wrapText="1"/>
      <protection locked="0"/>
    </xf>
    <xf numFmtId="178" fontId="10" fillId="34" borderId="9" xfId="0" applyNumberFormat="1" applyFont="1" applyFill="1" applyBorder="1" applyAlignment="1" applyProtection="1">
      <alignment horizontal="right" wrapText="1"/>
      <protection locked="0"/>
    </xf>
    <xf numFmtId="178" fontId="10" fillId="33" borderId="9" xfId="0" applyNumberFormat="1" applyFont="1" applyFill="1" applyBorder="1" applyAlignment="1" applyProtection="1">
      <alignment horizontal="right" wrapText="1"/>
      <protection locked="0"/>
    </xf>
    <xf numFmtId="0" fontId="51" fillId="0" borderId="9" xfId="0" applyNumberFormat="1" applyFont="1" applyFill="1" applyBorder="1" applyAlignment="1">
      <alignment horizontal="center" vertical="center" wrapText="1"/>
    </xf>
    <xf numFmtId="0" fontId="10" fillId="34" borderId="9" xfId="0" applyNumberFormat="1" applyFont="1" applyFill="1" applyBorder="1" applyAlignment="1" applyProtection="1">
      <alignment horizontal="right" wrapText="1"/>
      <protection locked="0"/>
    </xf>
    <xf numFmtId="0" fontId="50" fillId="34" borderId="9" xfId="0" applyNumberFormat="1" applyFont="1" applyFill="1" applyBorder="1" applyAlignment="1" applyProtection="1">
      <alignment horizontal="right" wrapText="1"/>
      <protection locked="0"/>
    </xf>
    <xf numFmtId="0" fontId="10" fillId="33" borderId="9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43">
      <selection activeCell="A50" sqref="A50:B50"/>
    </sheetView>
  </sheetViews>
  <sheetFormatPr defaultColWidth="8.75390625" defaultRowHeight="15.75"/>
  <cols>
    <col min="1" max="1" width="10.50390625" style="1" customWidth="1"/>
    <col min="2" max="2" width="88.00390625" style="2" customWidth="1"/>
    <col min="3" max="5" width="22.625" style="2" customWidth="1"/>
    <col min="6" max="6" width="24.75390625" style="2" customWidth="1"/>
    <col min="7" max="242" width="9.00390625" style="2" bestFit="1" customWidth="1"/>
    <col min="243" max="16384" width="8.75390625" style="2" customWidth="1"/>
  </cols>
  <sheetData>
    <row r="1" ht="19.5" customHeight="1">
      <c r="A1" s="7" t="s">
        <v>41</v>
      </c>
    </row>
    <row r="2" spans="1:6" ht="28.5" customHeight="1">
      <c r="A2" s="33" t="s">
        <v>1</v>
      </c>
      <c r="B2" s="33"/>
      <c r="C2" s="33"/>
      <c r="D2" s="33"/>
      <c r="E2" s="33"/>
      <c r="F2" s="14"/>
    </row>
    <row r="3" spans="1:6" ht="21" customHeight="1">
      <c r="A3" s="3"/>
      <c r="B3" s="4"/>
      <c r="C3" s="4"/>
      <c r="D3" s="4"/>
      <c r="E3" s="26" t="s">
        <v>49</v>
      </c>
      <c r="F3" s="5"/>
    </row>
    <row r="4" spans="1:5" ht="18" customHeight="1">
      <c r="A4" s="29" t="s">
        <v>0</v>
      </c>
      <c r="B4" s="30" t="s">
        <v>37</v>
      </c>
      <c r="C4" s="31" t="s">
        <v>38</v>
      </c>
      <c r="D4" s="34" t="s">
        <v>42</v>
      </c>
      <c r="E4" s="27" t="s">
        <v>44</v>
      </c>
    </row>
    <row r="5" spans="1:5" ht="18" customHeight="1">
      <c r="A5" s="29"/>
      <c r="B5" s="29"/>
      <c r="C5" s="32"/>
      <c r="D5" s="35"/>
      <c r="E5" s="28"/>
    </row>
    <row r="6" spans="1:5" ht="34.5" customHeight="1">
      <c r="A6" s="8">
        <v>1</v>
      </c>
      <c r="B6" s="11" t="s">
        <v>24</v>
      </c>
      <c r="C6" s="19"/>
      <c r="D6" s="20">
        <v>15088</v>
      </c>
      <c r="E6" s="19">
        <f aca="true" t="shared" si="0" ref="E6:E47">D6-C6</f>
        <v>15088</v>
      </c>
    </row>
    <row r="7" spans="1:5" ht="34.5" customHeight="1">
      <c r="A7" s="8">
        <v>2</v>
      </c>
      <c r="B7" s="11" t="s">
        <v>8</v>
      </c>
      <c r="C7" s="20">
        <v>6730</v>
      </c>
      <c r="D7" s="20">
        <v>6730</v>
      </c>
      <c r="E7" s="19">
        <f t="shared" si="0"/>
        <v>0</v>
      </c>
    </row>
    <row r="8" spans="1:5" ht="34.5" customHeight="1">
      <c r="A8" s="8">
        <v>3</v>
      </c>
      <c r="B8" s="10" t="s">
        <v>3</v>
      </c>
      <c r="C8" s="20"/>
      <c r="D8" s="19">
        <v>4500</v>
      </c>
      <c r="E8" s="19">
        <f t="shared" si="0"/>
        <v>4500</v>
      </c>
    </row>
    <row r="9" spans="1:5" ht="34.5" customHeight="1">
      <c r="A9" s="8">
        <v>4</v>
      </c>
      <c r="B9" s="18" t="s">
        <v>27</v>
      </c>
      <c r="C9" s="19"/>
      <c r="D9" s="19">
        <v>3722</v>
      </c>
      <c r="E9" s="21">
        <f t="shared" si="0"/>
        <v>3722</v>
      </c>
    </row>
    <row r="10" spans="1:5" ht="38.25" customHeight="1">
      <c r="A10" s="8">
        <v>5</v>
      </c>
      <c r="B10" s="17" t="s">
        <v>18</v>
      </c>
      <c r="C10" s="19">
        <v>2500</v>
      </c>
      <c r="D10" s="19">
        <v>2500</v>
      </c>
      <c r="E10" s="19">
        <f t="shared" si="0"/>
        <v>0</v>
      </c>
    </row>
    <row r="11" spans="1:5" ht="39" customHeight="1">
      <c r="A11" s="8">
        <v>6</v>
      </c>
      <c r="B11" s="11" t="s">
        <v>22</v>
      </c>
      <c r="C11" s="19">
        <v>1376</v>
      </c>
      <c r="D11" s="19">
        <v>1376</v>
      </c>
      <c r="E11" s="19">
        <f t="shared" si="0"/>
        <v>0</v>
      </c>
    </row>
    <row r="12" spans="1:5" ht="34.5" customHeight="1">
      <c r="A12" s="8">
        <v>7</v>
      </c>
      <c r="B12" s="11" t="s">
        <v>45</v>
      </c>
      <c r="C12" s="19"/>
      <c r="D12" s="21">
        <v>1145</v>
      </c>
      <c r="E12" s="19">
        <f t="shared" si="0"/>
        <v>1145</v>
      </c>
    </row>
    <row r="13" spans="1:5" ht="34.5" customHeight="1">
      <c r="A13" s="8">
        <v>8</v>
      </c>
      <c r="B13" s="11" t="s">
        <v>5</v>
      </c>
      <c r="C13" s="19">
        <v>1051</v>
      </c>
      <c r="D13" s="19">
        <v>1051</v>
      </c>
      <c r="E13" s="21">
        <f t="shared" si="0"/>
        <v>0</v>
      </c>
    </row>
    <row r="14" spans="1:5" ht="34.5" customHeight="1">
      <c r="A14" s="8">
        <v>9</v>
      </c>
      <c r="B14" s="10" t="s">
        <v>47</v>
      </c>
      <c r="C14" s="19"/>
      <c r="D14" s="19">
        <v>825</v>
      </c>
      <c r="E14" s="19">
        <f t="shared" si="0"/>
        <v>825</v>
      </c>
    </row>
    <row r="15" spans="1:5" ht="34.5" customHeight="1">
      <c r="A15" s="8">
        <v>10</v>
      </c>
      <c r="B15" s="11" t="s">
        <v>4</v>
      </c>
      <c r="C15" s="19"/>
      <c r="D15" s="19">
        <v>721</v>
      </c>
      <c r="E15" s="19">
        <f t="shared" si="0"/>
        <v>721</v>
      </c>
    </row>
    <row r="16" spans="1:5" ht="34.5" customHeight="1">
      <c r="A16" s="8">
        <v>11</v>
      </c>
      <c r="B16" s="10" t="s">
        <v>35</v>
      </c>
      <c r="C16" s="19"/>
      <c r="D16" s="19">
        <f>540-10</f>
        <v>530</v>
      </c>
      <c r="E16" s="19">
        <f t="shared" si="0"/>
        <v>530</v>
      </c>
    </row>
    <row r="17" spans="1:5" ht="34.5" customHeight="1">
      <c r="A17" s="8">
        <v>12</v>
      </c>
      <c r="B17" s="12" t="s">
        <v>14</v>
      </c>
      <c r="C17" s="19"/>
      <c r="D17" s="20">
        <v>527</v>
      </c>
      <c r="E17" s="19">
        <f t="shared" si="0"/>
        <v>527</v>
      </c>
    </row>
    <row r="18" spans="1:5" ht="39.75" customHeight="1">
      <c r="A18" s="8">
        <v>13</v>
      </c>
      <c r="B18" s="11" t="s">
        <v>7</v>
      </c>
      <c r="C18" s="20"/>
      <c r="D18" s="19">
        <v>350</v>
      </c>
      <c r="E18" s="21">
        <f t="shared" si="0"/>
        <v>350</v>
      </c>
    </row>
    <row r="19" spans="1:5" ht="29.25" customHeight="1">
      <c r="A19" s="8">
        <v>14</v>
      </c>
      <c r="B19" s="17" t="s">
        <v>33</v>
      </c>
      <c r="C19" s="19"/>
      <c r="D19" s="19">
        <v>304</v>
      </c>
      <c r="E19" s="19">
        <f t="shared" si="0"/>
        <v>304</v>
      </c>
    </row>
    <row r="20" spans="1:5" ht="29.25" customHeight="1">
      <c r="A20" s="8">
        <v>15</v>
      </c>
      <c r="B20" s="10" t="s">
        <v>34</v>
      </c>
      <c r="C20" s="19"/>
      <c r="D20" s="20">
        <v>284</v>
      </c>
      <c r="E20" s="19">
        <f t="shared" si="0"/>
        <v>284</v>
      </c>
    </row>
    <row r="21" spans="1:5" ht="34.5" customHeight="1">
      <c r="A21" s="8">
        <v>16</v>
      </c>
      <c r="B21" s="9" t="s">
        <v>2</v>
      </c>
      <c r="C21" s="20"/>
      <c r="D21" s="19">
        <v>272</v>
      </c>
      <c r="E21" s="19">
        <f t="shared" si="0"/>
        <v>272</v>
      </c>
    </row>
    <row r="22" spans="1:5" ht="39.75" customHeight="1">
      <c r="A22" s="8">
        <v>17</v>
      </c>
      <c r="B22" s="12" t="s">
        <v>46</v>
      </c>
      <c r="C22" s="19"/>
      <c r="D22" s="19">
        <v>219</v>
      </c>
      <c r="E22" s="19">
        <f t="shared" si="0"/>
        <v>219</v>
      </c>
    </row>
    <row r="23" spans="1:5" ht="34.5" customHeight="1">
      <c r="A23" s="8">
        <v>18</v>
      </c>
      <c r="B23" s="10" t="s">
        <v>48</v>
      </c>
      <c r="C23" s="19"/>
      <c r="D23" s="19">
        <v>191</v>
      </c>
      <c r="E23" s="21">
        <f t="shared" si="0"/>
        <v>191</v>
      </c>
    </row>
    <row r="24" spans="1:5" ht="39.75" customHeight="1">
      <c r="A24" s="8">
        <v>19</v>
      </c>
      <c r="B24" s="11" t="s">
        <v>6</v>
      </c>
      <c r="C24" s="19">
        <v>178</v>
      </c>
      <c r="D24" s="19">
        <v>178</v>
      </c>
      <c r="E24" s="19">
        <f t="shared" si="0"/>
        <v>0</v>
      </c>
    </row>
    <row r="25" spans="1:5" ht="34.5" customHeight="1">
      <c r="A25" s="8">
        <v>20</v>
      </c>
      <c r="B25" s="17" t="s">
        <v>32</v>
      </c>
      <c r="C25" s="19"/>
      <c r="D25" s="19">
        <v>140</v>
      </c>
      <c r="E25" s="19">
        <f t="shared" si="0"/>
        <v>140</v>
      </c>
    </row>
    <row r="26" spans="1:5" ht="34.5" customHeight="1">
      <c r="A26" s="8">
        <v>21</v>
      </c>
      <c r="B26" s="11" t="s">
        <v>15</v>
      </c>
      <c r="C26" s="19">
        <v>133</v>
      </c>
      <c r="D26" s="19">
        <v>133</v>
      </c>
      <c r="E26" s="19">
        <f t="shared" si="0"/>
        <v>0</v>
      </c>
    </row>
    <row r="27" spans="1:5" ht="34.5" customHeight="1">
      <c r="A27" s="8">
        <v>22</v>
      </c>
      <c r="B27" s="17" t="s">
        <v>33</v>
      </c>
      <c r="C27" s="19"/>
      <c r="D27" s="19">
        <v>129</v>
      </c>
      <c r="E27" s="19">
        <f t="shared" si="0"/>
        <v>129</v>
      </c>
    </row>
    <row r="28" spans="1:5" ht="34.5" customHeight="1">
      <c r="A28" s="8">
        <v>23</v>
      </c>
      <c r="B28" s="17" t="s">
        <v>20</v>
      </c>
      <c r="C28" s="19">
        <v>124</v>
      </c>
      <c r="D28" s="20">
        <v>124</v>
      </c>
      <c r="E28" s="21">
        <f t="shared" si="0"/>
        <v>0</v>
      </c>
    </row>
    <row r="29" spans="1:5" ht="34.5" customHeight="1">
      <c r="A29" s="8">
        <v>24</v>
      </c>
      <c r="B29" s="17" t="s">
        <v>17</v>
      </c>
      <c r="C29" s="20">
        <v>122</v>
      </c>
      <c r="D29" s="19">
        <v>122</v>
      </c>
      <c r="E29" s="19">
        <f t="shared" si="0"/>
        <v>0</v>
      </c>
    </row>
    <row r="30" spans="1:5" ht="34.5" customHeight="1">
      <c r="A30" s="8">
        <v>25</v>
      </c>
      <c r="B30" s="11" t="s">
        <v>25</v>
      </c>
      <c r="C30" s="19">
        <v>35</v>
      </c>
      <c r="D30" s="19">
        <v>120</v>
      </c>
      <c r="E30" s="19">
        <f t="shared" si="0"/>
        <v>85</v>
      </c>
    </row>
    <row r="31" spans="1:5" ht="36" customHeight="1">
      <c r="A31" s="8">
        <v>26</v>
      </c>
      <c r="B31" s="11" t="s">
        <v>28</v>
      </c>
      <c r="C31" s="19">
        <v>44</v>
      </c>
      <c r="D31" s="20">
        <v>114</v>
      </c>
      <c r="E31" s="19">
        <f t="shared" si="0"/>
        <v>70</v>
      </c>
    </row>
    <row r="32" spans="1:5" ht="34.5" customHeight="1">
      <c r="A32" s="8">
        <v>27</v>
      </c>
      <c r="B32" s="10" t="s">
        <v>29</v>
      </c>
      <c r="C32" s="20"/>
      <c r="D32" s="20">
        <v>111</v>
      </c>
      <c r="E32" s="19">
        <f t="shared" si="0"/>
        <v>111</v>
      </c>
    </row>
    <row r="33" spans="1:5" ht="39" customHeight="1">
      <c r="A33" s="8">
        <v>28</v>
      </c>
      <c r="B33" s="10" t="s">
        <v>30</v>
      </c>
      <c r="C33" s="20">
        <v>217</v>
      </c>
      <c r="D33" s="19">
        <f>4998-744-4095-53</f>
        <v>106</v>
      </c>
      <c r="E33" s="25">
        <f t="shared" si="0"/>
        <v>-111</v>
      </c>
    </row>
    <row r="34" spans="1:5" ht="34.5" customHeight="1">
      <c r="A34" s="8">
        <v>29</v>
      </c>
      <c r="B34" s="10" t="s">
        <v>31</v>
      </c>
      <c r="C34" s="19">
        <v>100</v>
      </c>
      <c r="D34" s="20">
        <f>250-150</f>
        <v>100</v>
      </c>
      <c r="E34" s="19">
        <f t="shared" si="0"/>
        <v>0</v>
      </c>
    </row>
    <row r="35" spans="1:5" ht="42.75" customHeight="1">
      <c r="A35" s="8">
        <v>30</v>
      </c>
      <c r="B35" s="11" t="s">
        <v>16</v>
      </c>
      <c r="C35" s="20"/>
      <c r="D35" s="23">
        <v>-100</v>
      </c>
      <c r="E35" s="24">
        <f t="shared" si="0"/>
        <v>-100</v>
      </c>
    </row>
    <row r="36" spans="1:5" ht="41.25" customHeight="1">
      <c r="A36" s="8">
        <v>31</v>
      </c>
      <c r="B36" s="11" t="s">
        <v>26</v>
      </c>
      <c r="C36" s="19"/>
      <c r="D36" s="24">
        <v>-104</v>
      </c>
      <c r="E36" s="24">
        <f t="shared" si="0"/>
        <v>-104</v>
      </c>
    </row>
    <row r="37" spans="1:5" ht="34.5" customHeight="1">
      <c r="A37" s="8">
        <v>32</v>
      </c>
      <c r="B37" s="17" t="s">
        <v>19</v>
      </c>
      <c r="C37" s="19"/>
      <c r="D37" s="24">
        <v>-109</v>
      </c>
      <c r="E37" s="24">
        <f t="shared" si="0"/>
        <v>-109</v>
      </c>
    </row>
    <row r="38" spans="1:5" ht="34.5" customHeight="1">
      <c r="A38" s="8">
        <v>33</v>
      </c>
      <c r="B38" s="12" t="s">
        <v>10</v>
      </c>
      <c r="C38" s="19"/>
      <c r="D38" s="24">
        <v>-236</v>
      </c>
      <c r="E38" s="25">
        <f t="shared" si="0"/>
        <v>-236</v>
      </c>
    </row>
    <row r="39" spans="1:5" ht="34.5" customHeight="1">
      <c r="A39" s="8">
        <v>34</v>
      </c>
      <c r="B39" s="11" t="s">
        <v>23</v>
      </c>
      <c r="C39" s="19"/>
      <c r="D39" s="24">
        <v>-256</v>
      </c>
      <c r="E39" s="24">
        <f t="shared" si="0"/>
        <v>-256</v>
      </c>
    </row>
    <row r="40" spans="1:5" ht="34.5" customHeight="1">
      <c r="A40" s="8">
        <v>35</v>
      </c>
      <c r="B40" s="11" t="s">
        <v>9</v>
      </c>
      <c r="C40" s="20"/>
      <c r="D40" s="25">
        <v>-355</v>
      </c>
      <c r="E40" s="24">
        <f t="shared" si="0"/>
        <v>-355</v>
      </c>
    </row>
    <row r="41" spans="1:5" ht="34.5" customHeight="1">
      <c r="A41" s="8">
        <v>36</v>
      </c>
      <c r="B41" s="12" t="s">
        <v>21</v>
      </c>
      <c r="C41" s="20"/>
      <c r="D41" s="24">
        <v>-391</v>
      </c>
      <c r="E41" s="24">
        <f t="shared" si="0"/>
        <v>-391</v>
      </c>
    </row>
    <row r="42" spans="1:5" ht="41.25" customHeight="1">
      <c r="A42" s="8">
        <v>37</v>
      </c>
      <c r="B42" s="12" t="s">
        <v>13</v>
      </c>
      <c r="C42" s="19"/>
      <c r="D42" s="24">
        <v>-500</v>
      </c>
      <c r="E42" s="24">
        <f t="shared" si="0"/>
        <v>-500</v>
      </c>
    </row>
    <row r="43" spans="1:5" ht="34.5" customHeight="1">
      <c r="A43" s="8">
        <v>38</v>
      </c>
      <c r="B43" s="12" t="s">
        <v>12</v>
      </c>
      <c r="C43" s="19"/>
      <c r="D43" s="24">
        <v>-511</v>
      </c>
      <c r="E43" s="25">
        <f t="shared" si="0"/>
        <v>-511</v>
      </c>
    </row>
    <row r="44" spans="1:5" ht="34.5" customHeight="1">
      <c r="A44" s="8">
        <v>39</v>
      </c>
      <c r="B44" s="11" t="s">
        <v>11</v>
      </c>
      <c r="C44" s="19"/>
      <c r="D44" s="24">
        <v>-585</v>
      </c>
      <c r="E44" s="24">
        <f t="shared" si="0"/>
        <v>-585</v>
      </c>
    </row>
    <row r="45" spans="1:5" ht="34.5" customHeight="1">
      <c r="A45" s="8">
        <v>40</v>
      </c>
      <c r="B45" s="12" t="s">
        <v>21</v>
      </c>
      <c r="C45" s="20"/>
      <c r="D45" s="24">
        <v>-3360</v>
      </c>
      <c r="E45" s="24">
        <f t="shared" si="0"/>
        <v>-3360</v>
      </c>
    </row>
    <row r="46" spans="1:5" ht="34.5" customHeight="1">
      <c r="A46" s="8">
        <v>41</v>
      </c>
      <c r="B46" s="15" t="s">
        <v>40</v>
      </c>
      <c r="C46" s="19">
        <v>1157</v>
      </c>
      <c r="D46" s="20">
        <v>0</v>
      </c>
      <c r="E46" s="24">
        <f t="shared" si="0"/>
        <v>-1157</v>
      </c>
    </row>
    <row r="47" spans="1:5" ht="29.25" customHeight="1">
      <c r="A47" s="8">
        <v>42</v>
      </c>
      <c r="B47" s="10" t="s">
        <v>39</v>
      </c>
      <c r="C47" s="21">
        <v>537</v>
      </c>
      <c r="D47" s="19">
        <v>1072</v>
      </c>
      <c r="E47" s="19">
        <f t="shared" si="0"/>
        <v>535</v>
      </c>
    </row>
    <row r="48" spans="1:5" ht="34.5" customHeight="1">
      <c r="A48" s="6"/>
      <c r="B48" s="13" t="s">
        <v>36</v>
      </c>
      <c r="C48" s="22">
        <v>14304</v>
      </c>
      <c r="D48" s="22">
        <v>36277</v>
      </c>
      <c r="E48" s="16" t="s">
        <v>43</v>
      </c>
    </row>
    <row r="50" spans="1:2" ht="28.5" customHeight="1">
      <c r="A50" s="36" t="s">
        <v>50</v>
      </c>
      <c r="B50" s="36"/>
    </row>
  </sheetData>
  <sheetProtection/>
  <autoFilter ref="A4:E44">
    <sortState ref="A5:E50">
      <sortCondition descending="1" sortBy="value" ref="D5:D50"/>
    </sortState>
  </autoFilter>
  <mergeCells count="7">
    <mergeCell ref="A50:B50"/>
    <mergeCell ref="E4:E5"/>
    <mergeCell ref="A4:A5"/>
    <mergeCell ref="B4:B5"/>
    <mergeCell ref="C4:C5"/>
    <mergeCell ref="A2:E2"/>
    <mergeCell ref="D4:D5"/>
  </mergeCells>
  <printOptions horizontalCentered="1" verticalCentered="1"/>
  <pageMargins left="0" right="0" top="0.2362204724409449" bottom="0.35433070866141736" header="0.1968503937007874" footer="0.1968503937007874"/>
  <pageSetup fitToHeight="1" fitToWidth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ysk-05</cp:lastModifiedBy>
  <cp:lastPrinted>2019-07-31T02:38:12Z</cp:lastPrinted>
  <dcterms:created xsi:type="dcterms:W3CDTF">2017-04-20T02:11:00Z</dcterms:created>
  <dcterms:modified xsi:type="dcterms:W3CDTF">2019-08-25T13:30:22Z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