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汕尾市2019年度网络问政办理情况统计表" sheetId="1" r:id="rId1"/>
  </sheets>
  <definedNames>
    <definedName name="_xlnm.Print_Titles" localSheetId="0">'汕尾市2019年度网络问政办理情况统计表'!$3:$4</definedName>
  </definedNames>
  <calcPr fullCalcOnLoad="1"/>
</workbook>
</file>

<file path=xl/sharedStrings.xml><?xml version="1.0" encoding="utf-8"?>
<sst xmlns="http://schemas.openxmlformats.org/spreadsheetml/2006/main" count="73" uniqueCount="73">
  <si>
    <t>附件</t>
  </si>
  <si>
    <t>汕尾市2019年第一季度网络问政办理情况统计表</t>
  </si>
  <si>
    <t>序号</t>
  </si>
  <si>
    <t>部门名称</t>
  </si>
  <si>
    <t>问政帖
总数量</t>
  </si>
  <si>
    <t>绿牌
（按时办结）
数量</t>
  </si>
  <si>
    <t>黄牌警告
（超时办结）
数量</t>
  </si>
  <si>
    <t>红牌警告</t>
  </si>
  <si>
    <t>办理率</t>
  </si>
  <si>
    <t>备注</t>
  </si>
  <si>
    <t>总数量</t>
  </si>
  <si>
    <t>不受理数量</t>
  </si>
  <si>
    <t>不回复数量</t>
  </si>
  <si>
    <t>超时办结数量</t>
  </si>
  <si>
    <t>绿牌办理率</t>
  </si>
  <si>
    <t>总办理率</t>
  </si>
  <si>
    <t>市司法局</t>
  </si>
  <si>
    <t>市粤运汽车运输
有限公司</t>
  </si>
  <si>
    <t>市盐务局</t>
  </si>
  <si>
    <t>市人民医院</t>
  </si>
  <si>
    <t>市房管局</t>
  </si>
  <si>
    <t>市供销社</t>
  </si>
  <si>
    <t>市公路局</t>
  </si>
  <si>
    <t>市公安局</t>
  </si>
  <si>
    <t>市人社局</t>
  </si>
  <si>
    <t>市发改局</t>
  </si>
  <si>
    <t>市民政局</t>
  </si>
  <si>
    <t>市法院</t>
  </si>
  <si>
    <t>市工业和信息化局</t>
  </si>
  <si>
    <t>市国资委</t>
  </si>
  <si>
    <t>市台办</t>
  </si>
  <si>
    <t>市工商联</t>
  </si>
  <si>
    <t>市金融局</t>
  </si>
  <si>
    <t>市档案局</t>
  </si>
  <si>
    <t>市妇联</t>
  </si>
  <si>
    <t>市住建局</t>
  </si>
  <si>
    <t>市农业农村局</t>
  </si>
  <si>
    <t>市林业局</t>
  </si>
  <si>
    <t>市水务局</t>
  </si>
  <si>
    <t>市卫生健康局</t>
  </si>
  <si>
    <t>市自然资源局</t>
  </si>
  <si>
    <t>市消防支队</t>
  </si>
  <si>
    <t>市商务局</t>
  </si>
  <si>
    <t>市委外办</t>
  </si>
  <si>
    <t>市科技局</t>
  </si>
  <si>
    <t>市统计局</t>
  </si>
  <si>
    <t>市财政局</t>
  </si>
  <si>
    <t>市交通局</t>
  </si>
  <si>
    <t>市生态环境局</t>
  </si>
  <si>
    <t>市教育局</t>
  </si>
  <si>
    <t>市应急管理局</t>
  </si>
  <si>
    <t>市园林局</t>
  </si>
  <si>
    <t>市残联</t>
  </si>
  <si>
    <t>市扶贫办</t>
  </si>
  <si>
    <t>市供水总公司</t>
  </si>
  <si>
    <t>国家税务总局
汕尾市税务局</t>
  </si>
  <si>
    <t>市烟草局</t>
  </si>
  <si>
    <t>市气象局</t>
  </si>
  <si>
    <t>汕尾海事局</t>
  </si>
  <si>
    <t>汕尾检验检疫局</t>
  </si>
  <si>
    <t>汕尾海关</t>
  </si>
  <si>
    <t>联通汕尾分公司</t>
  </si>
  <si>
    <t>移动汕尾分公司</t>
  </si>
  <si>
    <t>电信汕尾分公司</t>
  </si>
  <si>
    <t>汕尾供电局</t>
  </si>
  <si>
    <t>汕尾邮政速递公司</t>
  </si>
  <si>
    <t>市城区</t>
  </si>
  <si>
    <t>海丰县</t>
  </si>
  <si>
    <t>陆河县</t>
  </si>
  <si>
    <t>陆丰市</t>
  </si>
  <si>
    <t>红海湾开发区</t>
  </si>
  <si>
    <t>合计</t>
  </si>
  <si>
    <t>说明：表格数据统计至2019年3月31日，其中一般问题绿牌为7个工作日内按时回复办结，黄牌警告为8-15个工作日内回复办结，红牌警告为超过15个工作日未受理、未回复或未办理。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</si>
</sst>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7"/>
      <name val="黑体"/>
      <family val="3"/>
    </font>
    <font>
      <sz val="20"/>
      <color indexed="8"/>
      <name val="方正小标宋简体"/>
      <family val="4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horizontal="left" vertical="center" wrapText="1"/>
      <protection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9" fontId="0" fillId="0" borderId="9" xfId="25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pane ySplit="4" topLeftCell="A5" activePane="bottomLeft" state="frozen"/>
      <selection pane="bottomLeft" activeCell="A1" sqref="A1:L1"/>
    </sheetView>
  </sheetViews>
  <sheetFormatPr defaultColWidth="9.00390625" defaultRowHeight="15"/>
  <cols>
    <col min="1" max="1" width="5.140625" style="0" customWidth="1"/>
    <col min="2" max="2" width="17.28125" style="0" customWidth="1"/>
    <col min="3" max="3" width="8.57421875" style="0" customWidth="1"/>
    <col min="4" max="5" width="13.140625" style="0" customWidth="1"/>
    <col min="6" max="6" width="9.57421875" style="0" customWidth="1"/>
    <col min="7" max="7" width="11.57421875" style="0" customWidth="1"/>
    <col min="8" max="9" width="12.421875" style="0" customWidth="1"/>
    <col min="10" max="10" width="11.140625" style="0" customWidth="1"/>
    <col min="11" max="11" width="11.00390625" style="0" customWidth="1"/>
    <col min="12" max="12" width="13.140625" style="0" customWidth="1"/>
  </cols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9.7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0" customHeight="1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4" t="s">
        <v>7</v>
      </c>
      <c r="G3" s="4"/>
      <c r="H3" s="4"/>
      <c r="I3" s="4"/>
      <c r="J3" s="4" t="s">
        <v>8</v>
      </c>
      <c r="K3" s="4"/>
      <c r="L3" s="5" t="s">
        <v>9</v>
      </c>
    </row>
    <row r="4" spans="1:12" ht="30" customHeight="1">
      <c r="A4" s="4"/>
      <c r="B4" s="4"/>
      <c r="C4" s="5"/>
      <c r="D4" s="5"/>
      <c r="E4" s="5"/>
      <c r="F4" s="5" t="s">
        <v>10</v>
      </c>
      <c r="G4" s="4" t="s">
        <v>11</v>
      </c>
      <c r="H4" s="4" t="s">
        <v>12</v>
      </c>
      <c r="I4" s="4" t="s">
        <v>13</v>
      </c>
      <c r="J4" s="5" t="s">
        <v>14</v>
      </c>
      <c r="K4" s="5" t="s">
        <v>15</v>
      </c>
      <c r="L4" s="5"/>
    </row>
    <row r="5" spans="1:12" ht="30" customHeight="1">
      <c r="A5" s="6">
        <v>1</v>
      </c>
      <c r="B5" s="7" t="s">
        <v>16</v>
      </c>
      <c r="C5" s="8">
        <f>D5+E5+F5</f>
        <v>1</v>
      </c>
      <c r="D5" s="8">
        <v>1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13">
        <f>D5/C5</f>
        <v>1</v>
      </c>
      <c r="K5" s="13">
        <f>(I5+E5+D5)/C5</f>
        <v>1</v>
      </c>
      <c r="L5" s="6"/>
    </row>
    <row r="6" spans="1:12" ht="30" customHeight="1">
      <c r="A6" s="6">
        <v>2</v>
      </c>
      <c r="B6" s="7" t="s">
        <v>17</v>
      </c>
      <c r="C6" s="8">
        <f aca="true" t="shared" si="0" ref="C6:C14">D6+E6+F6</f>
        <v>2</v>
      </c>
      <c r="D6" s="8">
        <v>2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13">
        <f>D6/C6</f>
        <v>1</v>
      </c>
      <c r="K6" s="13">
        <f>(I6+E6+D6)/C6</f>
        <v>1</v>
      </c>
      <c r="L6" s="6"/>
    </row>
    <row r="7" spans="1:12" ht="30" customHeight="1">
      <c r="A7" s="6">
        <v>3</v>
      </c>
      <c r="B7" s="7" t="s">
        <v>18</v>
      </c>
      <c r="C7" s="8">
        <f t="shared" si="0"/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13">
        <v>1</v>
      </c>
      <c r="K7" s="13">
        <v>1</v>
      </c>
      <c r="L7" s="6"/>
    </row>
    <row r="8" spans="1:12" ht="30" customHeight="1">
      <c r="A8" s="6">
        <v>4</v>
      </c>
      <c r="B8" s="7" t="s">
        <v>19</v>
      </c>
      <c r="C8" s="8">
        <f t="shared" si="0"/>
        <v>2</v>
      </c>
      <c r="D8" s="8">
        <v>2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13">
        <f>D8/C8</f>
        <v>1</v>
      </c>
      <c r="K8" s="13">
        <f>(I8+E8+D8)/C8</f>
        <v>1</v>
      </c>
      <c r="L8" s="6"/>
    </row>
    <row r="9" spans="1:12" ht="30" customHeight="1">
      <c r="A9" s="6">
        <v>5</v>
      </c>
      <c r="B9" s="7" t="s">
        <v>20</v>
      </c>
      <c r="C9" s="8">
        <f t="shared" si="0"/>
        <v>3</v>
      </c>
      <c r="D9" s="8">
        <v>3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f>D9/C9</f>
        <v>1</v>
      </c>
      <c r="K9" s="13">
        <f>(I9+E9+D9)/C9</f>
        <v>1</v>
      </c>
      <c r="L9" s="6"/>
    </row>
    <row r="10" spans="1:12" ht="30" customHeight="1">
      <c r="A10" s="6">
        <v>6</v>
      </c>
      <c r="B10" s="7" t="s">
        <v>21</v>
      </c>
      <c r="C10" s="8">
        <f t="shared" si="0"/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13">
        <v>1</v>
      </c>
      <c r="K10" s="13">
        <v>1</v>
      </c>
      <c r="L10" s="6"/>
    </row>
    <row r="11" spans="1:12" ht="30" customHeight="1">
      <c r="A11" s="6">
        <v>7</v>
      </c>
      <c r="B11" s="7" t="s">
        <v>22</v>
      </c>
      <c r="C11" s="8">
        <f t="shared" si="0"/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13">
        <v>1</v>
      </c>
      <c r="K11" s="13">
        <v>1</v>
      </c>
      <c r="L11" s="6"/>
    </row>
    <row r="12" spans="1:12" ht="30" customHeight="1">
      <c r="A12" s="6">
        <v>8</v>
      </c>
      <c r="B12" s="7" t="s">
        <v>23</v>
      </c>
      <c r="C12" s="8">
        <f t="shared" si="0"/>
        <v>17</v>
      </c>
      <c r="D12" s="8">
        <v>17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13">
        <f>D12/C12</f>
        <v>1</v>
      </c>
      <c r="K12" s="13">
        <f>(I12+E12+D12)/C12</f>
        <v>1</v>
      </c>
      <c r="L12" s="6"/>
    </row>
    <row r="13" spans="1:12" ht="30" customHeight="1">
      <c r="A13" s="6">
        <v>9</v>
      </c>
      <c r="B13" s="7" t="s">
        <v>24</v>
      </c>
      <c r="C13" s="8">
        <f t="shared" si="0"/>
        <v>8</v>
      </c>
      <c r="D13" s="8">
        <v>7</v>
      </c>
      <c r="E13" s="8">
        <v>1</v>
      </c>
      <c r="F13" s="8">
        <v>0</v>
      </c>
      <c r="G13" s="8">
        <v>0</v>
      </c>
      <c r="H13" s="8">
        <v>0</v>
      </c>
      <c r="I13" s="8">
        <v>0</v>
      </c>
      <c r="J13" s="13">
        <f>D13/C13</f>
        <v>0.875</v>
      </c>
      <c r="K13" s="13">
        <f>(I13+E13+D13)/C13</f>
        <v>1</v>
      </c>
      <c r="L13" s="6"/>
    </row>
    <row r="14" spans="1:12" ht="30" customHeight="1">
      <c r="A14" s="6">
        <v>10</v>
      </c>
      <c r="B14" s="7" t="s">
        <v>25</v>
      </c>
      <c r="C14" s="8">
        <f aca="true" t="shared" si="1" ref="C14:C20">D14+E14+F14</f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13">
        <v>1</v>
      </c>
      <c r="K14" s="13">
        <v>1</v>
      </c>
      <c r="L14" s="6"/>
    </row>
    <row r="15" spans="1:12" ht="30" customHeight="1">
      <c r="A15" s="6">
        <v>11</v>
      </c>
      <c r="B15" s="7" t="s">
        <v>26</v>
      </c>
      <c r="C15" s="8">
        <f t="shared" si="1"/>
        <v>1</v>
      </c>
      <c r="D15" s="8">
        <v>0</v>
      </c>
      <c r="E15" s="8">
        <v>1</v>
      </c>
      <c r="F15" s="8">
        <v>0</v>
      </c>
      <c r="G15" s="8">
        <v>0</v>
      </c>
      <c r="H15" s="8">
        <v>0</v>
      </c>
      <c r="I15" s="8">
        <v>0</v>
      </c>
      <c r="J15" s="13">
        <f>D15/C15</f>
        <v>0</v>
      </c>
      <c r="K15" s="13">
        <f>(I15+E15+D15)/C15</f>
        <v>1</v>
      </c>
      <c r="L15" s="6"/>
    </row>
    <row r="16" spans="1:12" ht="30" customHeight="1">
      <c r="A16" s="6">
        <v>12</v>
      </c>
      <c r="B16" s="7" t="s">
        <v>27</v>
      </c>
      <c r="C16" s="8">
        <f t="shared" si="1"/>
        <v>1</v>
      </c>
      <c r="D16" s="8">
        <v>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13">
        <f>D16/C16</f>
        <v>1</v>
      </c>
      <c r="K16" s="13">
        <f>(I16+E16+D16)/C16</f>
        <v>1</v>
      </c>
      <c r="L16" s="6"/>
    </row>
    <row r="17" spans="1:12" ht="30" customHeight="1">
      <c r="A17" s="6">
        <v>13</v>
      </c>
      <c r="B17" s="7" t="s">
        <v>28</v>
      </c>
      <c r="C17" s="8">
        <f t="shared" si="1"/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13">
        <v>1</v>
      </c>
      <c r="K17" s="13">
        <v>1</v>
      </c>
      <c r="L17" s="6"/>
    </row>
    <row r="18" spans="1:12" ht="30" customHeight="1">
      <c r="A18" s="6">
        <v>14</v>
      </c>
      <c r="B18" s="7" t="s">
        <v>29</v>
      </c>
      <c r="C18" s="8">
        <f t="shared" si="1"/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3">
        <v>1</v>
      </c>
      <c r="K18" s="13">
        <v>1</v>
      </c>
      <c r="L18" s="6"/>
    </row>
    <row r="19" spans="1:12" ht="30" customHeight="1">
      <c r="A19" s="6">
        <v>15</v>
      </c>
      <c r="B19" s="7" t="s">
        <v>30</v>
      </c>
      <c r="C19" s="8">
        <f t="shared" si="1"/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3">
        <v>1</v>
      </c>
      <c r="K19" s="13">
        <v>1</v>
      </c>
      <c r="L19" s="6"/>
    </row>
    <row r="20" spans="1:12" ht="30" customHeight="1">
      <c r="A20" s="6">
        <v>16</v>
      </c>
      <c r="B20" s="7" t="s">
        <v>31</v>
      </c>
      <c r="C20" s="8">
        <f t="shared" si="1"/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13">
        <v>1</v>
      </c>
      <c r="K20" s="13">
        <v>1</v>
      </c>
      <c r="L20" s="6"/>
    </row>
    <row r="21" spans="1:12" ht="30" customHeight="1">
      <c r="A21" s="6">
        <v>17</v>
      </c>
      <c r="B21" s="7" t="s">
        <v>32</v>
      </c>
      <c r="C21" s="8">
        <f aca="true" t="shared" si="2" ref="C21:C27">D21+E21+F21</f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3">
        <v>1</v>
      </c>
      <c r="K21" s="13">
        <v>1</v>
      </c>
      <c r="L21" s="6"/>
    </row>
    <row r="22" spans="1:12" ht="30" customHeight="1">
      <c r="A22" s="6">
        <v>18</v>
      </c>
      <c r="B22" s="7" t="s">
        <v>33</v>
      </c>
      <c r="C22" s="8">
        <f t="shared" si="2"/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13">
        <v>1</v>
      </c>
      <c r="K22" s="13">
        <v>1</v>
      </c>
      <c r="L22" s="6"/>
    </row>
    <row r="23" spans="1:12" ht="30" customHeight="1">
      <c r="A23" s="6">
        <v>19</v>
      </c>
      <c r="B23" s="7" t="s">
        <v>34</v>
      </c>
      <c r="C23" s="8">
        <f t="shared" si="2"/>
        <v>2</v>
      </c>
      <c r="D23" s="8">
        <v>2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3">
        <f>D23/C23</f>
        <v>1</v>
      </c>
      <c r="K23" s="13">
        <f>(I23+E23+D23)/C23</f>
        <v>1</v>
      </c>
      <c r="L23" s="6"/>
    </row>
    <row r="24" spans="1:12" ht="30" customHeight="1">
      <c r="A24" s="6">
        <v>20</v>
      </c>
      <c r="B24" s="7" t="s">
        <v>35</v>
      </c>
      <c r="C24" s="8">
        <f t="shared" si="2"/>
        <v>6</v>
      </c>
      <c r="D24" s="8">
        <v>5</v>
      </c>
      <c r="E24" s="8">
        <v>1</v>
      </c>
      <c r="F24" s="8">
        <v>0</v>
      </c>
      <c r="G24" s="8">
        <v>0</v>
      </c>
      <c r="H24" s="8">
        <v>0</v>
      </c>
      <c r="I24" s="8">
        <v>0</v>
      </c>
      <c r="J24" s="13">
        <f>D24/C24</f>
        <v>0.8333333333333334</v>
      </c>
      <c r="K24" s="13">
        <f>(I24+E24+D24)/C24</f>
        <v>1</v>
      </c>
      <c r="L24" s="6"/>
    </row>
    <row r="25" spans="1:12" ht="30" customHeight="1">
      <c r="A25" s="6">
        <v>21</v>
      </c>
      <c r="B25" s="7" t="s">
        <v>36</v>
      </c>
      <c r="C25" s="8">
        <f t="shared" si="2"/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3">
        <v>1</v>
      </c>
      <c r="K25" s="13">
        <v>1</v>
      </c>
      <c r="L25" s="6"/>
    </row>
    <row r="26" spans="1:12" ht="30" customHeight="1">
      <c r="A26" s="6">
        <v>22</v>
      </c>
      <c r="B26" s="7" t="s">
        <v>37</v>
      </c>
      <c r="C26" s="8">
        <f t="shared" si="2"/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3">
        <v>1</v>
      </c>
      <c r="K26" s="13">
        <v>1</v>
      </c>
      <c r="L26" s="6"/>
    </row>
    <row r="27" spans="1:12" ht="30" customHeight="1">
      <c r="A27" s="6">
        <v>23</v>
      </c>
      <c r="B27" s="7" t="s">
        <v>38</v>
      </c>
      <c r="C27" s="8">
        <f t="shared" si="2"/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3">
        <v>1</v>
      </c>
      <c r="K27" s="13">
        <v>1</v>
      </c>
      <c r="L27" s="6"/>
    </row>
    <row r="28" spans="1:12" ht="30" customHeight="1">
      <c r="A28" s="6">
        <v>24</v>
      </c>
      <c r="B28" s="7" t="s">
        <v>39</v>
      </c>
      <c r="C28" s="8">
        <f aca="true" t="shared" si="3" ref="C28:C60">D28+E28+F28</f>
        <v>2</v>
      </c>
      <c r="D28" s="8">
        <v>2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13">
        <f>D28/C28</f>
        <v>1</v>
      </c>
      <c r="K28" s="13">
        <f>(I28+E28+D28)/C28</f>
        <v>1</v>
      </c>
      <c r="L28" s="6"/>
    </row>
    <row r="29" spans="1:12" ht="30" customHeight="1">
      <c r="A29" s="6">
        <v>25</v>
      </c>
      <c r="B29" s="7" t="s">
        <v>40</v>
      </c>
      <c r="C29" s="8">
        <f t="shared" si="3"/>
        <v>6</v>
      </c>
      <c r="D29" s="8">
        <v>3</v>
      </c>
      <c r="E29" s="8">
        <v>2</v>
      </c>
      <c r="F29" s="8">
        <v>1</v>
      </c>
      <c r="G29" s="8">
        <v>0</v>
      </c>
      <c r="H29" s="8">
        <v>0</v>
      </c>
      <c r="I29" s="8">
        <v>1</v>
      </c>
      <c r="J29" s="13">
        <f>D29/C29</f>
        <v>0.5</v>
      </c>
      <c r="K29" s="13">
        <f>(I29+E29+D29)/C29</f>
        <v>1</v>
      </c>
      <c r="L29" s="6"/>
    </row>
    <row r="30" spans="1:12" ht="30" customHeight="1">
      <c r="A30" s="6">
        <v>26</v>
      </c>
      <c r="B30" s="7" t="s">
        <v>41</v>
      </c>
      <c r="C30" s="8">
        <f t="shared" si="3"/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3">
        <v>1</v>
      </c>
      <c r="K30" s="13">
        <v>1</v>
      </c>
      <c r="L30" s="6"/>
    </row>
    <row r="31" spans="1:12" ht="30" customHeight="1">
      <c r="A31" s="6">
        <v>27</v>
      </c>
      <c r="B31" s="7" t="s">
        <v>42</v>
      </c>
      <c r="C31" s="8">
        <f t="shared" si="3"/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3">
        <v>1</v>
      </c>
      <c r="K31" s="13">
        <v>1</v>
      </c>
      <c r="L31" s="6"/>
    </row>
    <row r="32" spans="1:12" ht="30" customHeight="1">
      <c r="A32" s="6">
        <v>28</v>
      </c>
      <c r="B32" s="7" t="s">
        <v>43</v>
      </c>
      <c r="C32" s="8">
        <f t="shared" si="3"/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13">
        <v>1</v>
      </c>
      <c r="K32" s="13">
        <v>1</v>
      </c>
      <c r="L32" s="6"/>
    </row>
    <row r="33" spans="1:12" ht="30" customHeight="1">
      <c r="A33" s="6">
        <v>29</v>
      </c>
      <c r="B33" s="7" t="s">
        <v>44</v>
      </c>
      <c r="C33" s="8">
        <f t="shared" si="3"/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13">
        <v>1</v>
      </c>
      <c r="K33" s="13">
        <v>1</v>
      </c>
      <c r="L33" s="6"/>
    </row>
    <row r="34" spans="1:12" ht="30" customHeight="1">
      <c r="A34" s="6">
        <v>30</v>
      </c>
      <c r="B34" s="7" t="s">
        <v>45</v>
      </c>
      <c r="C34" s="8">
        <f t="shared" si="3"/>
        <v>7</v>
      </c>
      <c r="D34" s="8">
        <v>7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13">
        <f>D34/C34</f>
        <v>1</v>
      </c>
      <c r="K34" s="13">
        <f>(I34+E34+D34)/C34</f>
        <v>1</v>
      </c>
      <c r="L34" s="6"/>
    </row>
    <row r="35" spans="1:12" ht="30" customHeight="1">
      <c r="A35" s="6">
        <v>31</v>
      </c>
      <c r="B35" s="7" t="s">
        <v>46</v>
      </c>
      <c r="C35" s="8">
        <f t="shared" si="3"/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3">
        <v>1</v>
      </c>
      <c r="K35" s="13">
        <v>1</v>
      </c>
      <c r="L35" s="6"/>
    </row>
    <row r="36" spans="1:12" ht="30" customHeight="1">
      <c r="A36" s="6">
        <v>32</v>
      </c>
      <c r="B36" s="7" t="s">
        <v>47</v>
      </c>
      <c r="C36" s="8">
        <f t="shared" si="3"/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13">
        <v>1</v>
      </c>
      <c r="K36" s="13">
        <v>1</v>
      </c>
      <c r="L36" s="6"/>
    </row>
    <row r="37" spans="1:12" ht="30" customHeight="1">
      <c r="A37" s="6">
        <v>33</v>
      </c>
      <c r="B37" s="7" t="s">
        <v>48</v>
      </c>
      <c r="C37" s="8">
        <f t="shared" si="3"/>
        <v>2</v>
      </c>
      <c r="D37" s="8">
        <v>2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3">
        <f>D37/C37</f>
        <v>1</v>
      </c>
      <c r="K37" s="13">
        <f>(I37+E37+D37)/C37</f>
        <v>1</v>
      </c>
      <c r="L37" s="6"/>
    </row>
    <row r="38" spans="1:12" ht="30" customHeight="1">
      <c r="A38" s="6">
        <v>34</v>
      </c>
      <c r="B38" s="7" t="s">
        <v>49</v>
      </c>
      <c r="C38" s="8">
        <f t="shared" si="3"/>
        <v>9</v>
      </c>
      <c r="D38" s="8">
        <v>8</v>
      </c>
      <c r="E38" s="8">
        <v>1</v>
      </c>
      <c r="F38" s="8">
        <v>0</v>
      </c>
      <c r="G38" s="8">
        <v>0</v>
      </c>
      <c r="H38" s="8">
        <v>0</v>
      </c>
      <c r="I38" s="8">
        <v>0</v>
      </c>
      <c r="J38" s="13">
        <f>D38/C38</f>
        <v>0.8888888888888888</v>
      </c>
      <c r="K38" s="13">
        <f>(I38+E38+D38)/C38</f>
        <v>1</v>
      </c>
      <c r="L38" s="6"/>
    </row>
    <row r="39" spans="1:12" ht="30" customHeight="1">
      <c r="A39" s="6">
        <v>35</v>
      </c>
      <c r="B39" s="7" t="s">
        <v>50</v>
      </c>
      <c r="C39" s="8">
        <f t="shared" si="3"/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13">
        <v>1</v>
      </c>
      <c r="K39" s="13">
        <v>1</v>
      </c>
      <c r="L39" s="6"/>
    </row>
    <row r="40" spans="1:12" ht="30" customHeight="1">
      <c r="A40" s="6">
        <v>36</v>
      </c>
      <c r="B40" s="7" t="s">
        <v>51</v>
      </c>
      <c r="C40" s="8">
        <f t="shared" si="3"/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13">
        <v>1</v>
      </c>
      <c r="K40" s="13">
        <v>1</v>
      </c>
      <c r="L40" s="6"/>
    </row>
    <row r="41" spans="1:12" ht="30" customHeight="1">
      <c r="A41" s="6">
        <v>37</v>
      </c>
      <c r="B41" s="7" t="s">
        <v>52</v>
      </c>
      <c r="C41" s="8">
        <f t="shared" si="3"/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13">
        <v>1</v>
      </c>
      <c r="K41" s="13">
        <v>1</v>
      </c>
      <c r="L41" s="6"/>
    </row>
    <row r="42" spans="1:12" ht="30" customHeight="1">
      <c r="A42" s="6">
        <v>38</v>
      </c>
      <c r="B42" s="7" t="s">
        <v>53</v>
      </c>
      <c r="C42" s="8">
        <f t="shared" si="3"/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13">
        <v>1</v>
      </c>
      <c r="K42" s="13">
        <v>1</v>
      </c>
      <c r="L42" s="6"/>
    </row>
    <row r="43" spans="1:12" ht="30" customHeight="1">
      <c r="A43" s="6">
        <v>39</v>
      </c>
      <c r="B43" s="7" t="s">
        <v>54</v>
      </c>
      <c r="C43" s="8">
        <f t="shared" si="3"/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13">
        <v>1</v>
      </c>
      <c r="K43" s="13">
        <v>1</v>
      </c>
      <c r="L43" s="6"/>
    </row>
    <row r="44" spans="1:12" ht="30" customHeight="1">
      <c r="A44" s="6">
        <v>40</v>
      </c>
      <c r="B44" s="7" t="s">
        <v>55</v>
      </c>
      <c r="C44" s="8">
        <f t="shared" si="3"/>
        <v>1</v>
      </c>
      <c r="D44" s="8">
        <v>0</v>
      </c>
      <c r="E44" s="8">
        <v>1</v>
      </c>
      <c r="F44" s="8">
        <v>0</v>
      </c>
      <c r="G44" s="8">
        <v>0</v>
      </c>
      <c r="H44" s="8">
        <v>0</v>
      </c>
      <c r="I44" s="8">
        <v>0</v>
      </c>
      <c r="J44" s="13">
        <f>D44/C44</f>
        <v>0</v>
      </c>
      <c r="K44" s="13">
        <f>(I44+E44+D44)/C44</f>
        <v>1</v>
      </c>
      <c r="L44" s="6"/>
    </row>
    <row r="45" spans="1:12" ht="30" customHeight="1">
      <c r="A45" s="6">
        <v>41</v>
      </c>
      <c r="B45" s="7" t="s">
        <v>56</v>
      </c>
      <c r="C45" s="8">
        <f t="shared" si="3"/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13">
        <v>1</v>
      </c>
      <c r="K45" s="13">
        <v>1</v>
      </c>
      <c r="L45" s="6"/>
    </row>
    <row r="46" spans="1:12" ht="30" customHeight="1">
      <c r="A46" s="6">
        <v>42</v>
      </c>
      <c r="B46" s="7" t="s">
        <v>57</v>
      </c>
      <c r="C46" s="8">
        <f t="shared" si="3"/>
        <v>1</v>
      </c>
      <c r="D46" s="8">
        <v>1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13">
        <f>D46/C46</f>
        <v>1</v>
      </c>
      <c r="K46" s="13">
        <f>(I46+E46+D46)/C46</f>
        <v>1</v>
      </c>
      <c r="L46" s="6"/>
    </row>
    <row r="47" spans="1:12" ht="30" customHeight="1">
      <c r="A47" s="6">
        <v>43</v>
      </c>
      <c r="B47" s="7" t="s">
        <v>58</v>
      </c>
      <c r="C47" s="8">
        <f t="shared" si="3"/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13">
        <v>1</v>
      </c>
      <c r="K47" s="13">
        <v>1</v>
      </c>
      <c r="L47" s="6"/>
    </row>
    <row r="48" spans="1:12" ht="30" customHeight="1">
      <c r="A48" s="6">
        <v>44</v>
      </c>
      <c r="B48" s="7" t="s">
        <v>59</v>
      </c>
      <c r="C48" s="8">
        <f t="shared" si="3"/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13">
        <v>1</v>
      </c>
      <c r="K48" s="13">
        <v>1</v>
      </c>
      <c r="L48" s="6"/>
    </row>
    <row r="49" spans="1:12" ht="30" customHeight="1">
      <c r="A49" s="6">
        <v>45</v>
      </c>
      <c r="B49" s="7" t="s">
        <v>60</v>
      </c>
      <c r="C49" s="8">
        <f t="shared" si="3"/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13">
        <v>1</v>
      </c>
      <c r="K49" s="13">
        <v>1</v>
      </c>
      <c r="L49" s="6"/>
    </row>
    <row r="50" spans="1:12" ht="30" customHeight="1">
      <c r="A50" s="6">
        <v>46</v>
      </c>
      <c r="B50" s="7" t="s">
        <v>61</v>
      </c>
      <c r="C50" s="8">
        <f t="shared" si="3"/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13">
        <v>1</v>
      </c>
      <c r="K50" s="13">
        <v>1</v>
      </c>
      <c r="L50" s="6"/>
    </row>
    <row r="51" spans="1:12" ht="30" customHeight="1">
      <c r="A51" s="6">
        <v>47</v>
      </c>
      <c r="B51" s="7" t="s">
        <v>62</v>
      </c>
      <c r="C51" s="8">
        <f t="shared" si="3"/>
        <v>1</v>
      </c>
      <c r="D51" s="8">
        <v>0</v>
      </c>
      <c r="E51" s="8">
        <v>1</v>
      </c>
      <c r="F51" s="8">
        <v>0</v>
      </c>
      <c r="G51" s="8">
        <v>0</v>
      </c>
      <c r="H51" s="8">
        <v>0</v>
      </c>
      <c r="I51" s="8">
        <v>0</v>
      </c>
      <c r="J51" s="13">
        <f>D51/C51</f>
        <v>0</v>
      </c>
      <c r="K51" s="13">
        <f>(I51+E51+D51)/C51</f>
        <v>1</v>
      </c>
      <c r="L51" s="6"/>
    </row>
    <row r="52" spans="1:12" ht="30" customHeight="1">
      <c r="A52" s="6">
        <v>48</v>
      </c>
      <c r="B52" s="7" t="s">
        <v>63</v>
      </c>
      <c r="C52" s="8">
        <f t="shared" si="3"/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13">
        <v>1</v>
      </c>
      <c r="K52" s="13">
        <v>1</v>
      </c>
      <c r="L52" s="6"/>
    </row>
    <row r="53" spans="1:12" ht="30" customHeight="1">
      <c r="A53" s="6">
        <v>49</v>
      </c>
      <c r="B53" s="7" t="s">
        <v>64</v>
      </c>
      <c r="C53" s="8">
        <f t="shared" si="3"/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13">
        <v>1</v>
      </c>
      <c r="K53" s="13">
        <v>1</v>
      </c>
      <c r="L53" s="6"/>
    </row>
    <row r="54" spans="1:12" ht="30" customHeight="1">
      <c r="A54" s="6">
        <v>50</v>
      </c>
      <c r="B54" s="7" t="s">
        <v>65</v>
      </c>
      <c r="C54" s="8">
        <f t="shared" si="3"/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13">
        <v>1</v>
      </c>
      <c r="K54" s="13">
        <v>1</v>
      </c>
      <c r="L54" s="6"/>
    </row>
    <row r="55" spans="1:12" ht="30" customHeight="1">
      <c r="A55" s="6">
        <v>51</v>
      </c>
      <c r="B55" s="7" t="s">
        <v>66</v>
      </c>
      <c r="C55" s="8">
        <f t="shared" si="3"/>
        <v>11</v>
      </c>
      <c r="D55" s="8">
        <v>8</v>
      </c>
      <c r="E55" s="8">
        <v>3</v>
      </c>
      <c r="F55" s="8">
        <v>0</v>
      </c>
      <c r="G55" s="8">
        <v>0</v>
      </c>
      <c r="H55" s="8">
        <v>0</v>
      </c>
      <c r="I55" s="8">
        <v>0</v>
      </c>
      <c r="J55" s="13">
        <f aca="true" t="shared" si="4" ref="J55:J60">D55/C55</f>
        <v>0.7272727272727273</v>
      </c>
      <c r="K55" s="13">
        <f aca="true" t="shared" si="5" ref="K55:K60">(I55+E55+D55)/C55</f>
        <v>1</v>
      </c>
      <c r="L55" s="6"/>
    </row>
    <row r="56" spans="1:12" ht="30" customHeight="1">
      <c r="A56" s="6">
        <v>52</v>
      </c>
      <c r="B56" s="7" t="s">
        <v>67</v>
      </c>
      <c r="C56" s="8">
        <f t="shared" si="3"/>
        <v>8</v>
      </c>
      <c r="D56" s="8">
        <v>8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13">
        <f t="shared" si="4"/>
        <v>1</v>
      </c>
      <c r="K56" s="13">
        <f t="shared" si="5"/>
        <v>1</v>
      </c>
      <c r="L56" s="6"/>
    </row>
    <row r="57" spans="1:12" ht="30" customHeight="1">
      <c r="A57" s="6">
        <v>53</v>
      </c>
      <c r="B57" s="7" t="s">
        <v>68</v>
      </c>
      <c r="C57" s="8">
        <f t="shared" si="3"/>
        <v>6</v>
      </c>
      <c r="D57" s="8">
        <v>3</v>
      </c>
      <c r="E57" s="8">
        <v>3</v>
      </c>
      <c r="F57" s="8">
        <v>0</v>
      </c>
      <c r="G57" s="8">
        <v>0</v>
      </c>
      <c r="H57" s="8">
        <v>0</v>
      </c>
      <c r="I57" s="8">
        <v>0</v>
      </c>
      <c r="J57" s="13">
        <f t="shared" si="4"/>
        <v>0.5</v>
      </c>
      <c r="K57" s="13">
        <f t="shared" si="5"/>
        <v>1</v>
      </c>
      <c r="L57" s="6"/>
    </row>
    <row r="58" spans="1:12" ht="30" customHeight="1">
      <c r="A58" s="6">
        <v>54</v>
      </c>
      <c r="B58" s="7" t="s">
        <v>69</v>
      </c>
      <c r="C58" s="8">
        <f t="shared" si="3"/>
        <v>21</v>
      </c>
      <c r="D58" s="8">
        <v>20</v>
      </c>
      <c r="E58" s="8">
        <v>1</v>
      </c>
      <c r="F58" s="8">
        <v>0</v>
      </c>
      <c r="G58" s="8">
        <v>0</v>
      </c>
      <c r="H58" s="8">
        <v>0</v>
      </c>
      <c r="I58" s="8">
        <v>0</v>
      </c>
      <c r="J58" s="13">
        <f t="shared" si="4"/>
        <v>0.9523809523809523</v>
      </c>
      <c r="K58" s="13">
        <f t="shared" si="5"/>
        <v>1</v>
      </c>
      <c r="L58" s="6"/>
    </row>
    <row r="59" spans="1:12" ht="30" customHeight="1">
      <c r="A59" s="6">
        <v>55</v>
      </c>
      <c r="B59" s="7" t="s">
        <v>70</v>
      </c>
      <c r="C59" s="8">
        <f t="shared" si="3"/>
        <v>2</v>
      </c>
      <c r="D59" s="9">
        <v>1</v>
      </c>
      <c r="E59" s="9">
        <v>1</v>
      </c>
      <c r="F59" s="9">
        <v>0</v>
      </c>
      <c r="G59" s="9">
        <v>0</v>
      </c>
      <c r="H59" s="9">
        <v>0</v>
      </c>
      <c r="I59" s="9">
        <v>0</v>
      </c>
      <c r="J59" s="13">
        <f t="shared" si="4"/>
        <v>0.5</v>
      </c>
      <c r="K59" s="13">
        <f t="shared" si="5"/>
        <v>1</v>
      </c>
      <c r="L59" s="6"/>
    </row>
    <row r="60" spans="1:12" ht="30" customHeight="1">
      <c r="A60" s="10" t="s">
        <v>71</v>
      </c>
      <c r="B60" s="11"/>
      <c r="C60" s="8">
        <f t="shared" si="3"/>
        <v>120</v>
      </c>
      <c r="D60" s="9">
        <f aca="true" t="shared" si="6" ref="D60:K60">SUM(D5:D59)</f>
        <v>103</v>
      </c>
      <c r="E60" s="9">
        <f t="shared" si="6"/>
        <v>16</v>
      </c>
      <c r="F60" s="9">
        <f t="shared" si="6"/>
        <v>1</v>
      </c>
      <c r="G60" s="9">
        <f t="shared" si="6"/>
        <v>0</v>
      </c>
      <c r="H60" s="9">
        <f t="shared" si="6"/>
        <v>0</v>
      </c>
      <c r="I60" s="9">
        <f t="shared" si="6"/>
        <v>1</v>
      </c>
      <c r="J60" s="13">
        <f t="shared" si="4"/>
        <v>0.8583333333333333</v>
      </c>
      <c r="K60" s="13">
        <f t="shared" si="5"/>
        <v>1</v>
      </c>
      <c r="L60" s="14"/>
    </row>
    <row r="61" spans="1:12" ht="33.75" customHeight="1">
      <c r="A61" s="12" t="s">
        <v>72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</sheetData>
  <sheetProtection/>
  <mergeCells count="12">
    <mergeCell ref="A1:L1"/>
    <mergeCell ref="A2:L2"/>
    <mergeCell ref="F3:I3"/>
    <mergeCell ref="J3:K3"/>
    <mergeCell ref="A60:B60"/>
    <mergeCell ref="A61:L61"/>
    <mergeCell ref="A3:A4"/>
    <mergeCell ref="B3:B4"/>
    <mergeCell ref="C3:C4"/>
    <mergeCell ref="D3:D4"/>
    <mergeCell ref="E3:E4"/>
    <mergeCell ref="L3:L4"/>
  </mergeCells>
  <printOptions/>
  <pageMargins left="0.38958333333333334" right="0.38958333333333334" top="0.39305555555555555" bottom="0.7083333333333334" header="0.5118055555555555" footer="0.5118055555555555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徐建冬</cp:lastModifiedBy>
  <dcterms:created xsi:type="dcterms:W3CDTF">2017-11-20T08:52:37Z</dcterms:created>
  <dcterms:modified xsi:type="dcterms:W3CDTF">2019-04-08T01:06:24Z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  <property fmtid="{D5CDD505-2E9C-101B-9397-08002B2CF9AE}" pid="4" name="KSORubyTemplate">
    <vt:lpwstr>11</vt:lpwstr>
  </property>
</Properties>
</file>