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信息公开\20260306  2026年1、2、3月发行公开\"/>
    </mc:Choice>
  </mc:AlternateContent>
  <xr:revisionPtr revIDLastSave="0" documentId="13_ncr:1_{4E7E91BF-3BE1-40B5-A938-D17F53F8B1A2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Sheet" sheetId="3" r:id="rId1"/>
  </sheets>
  <definedNames>
    <definedName name="_xlnm._FilterDatabase" localSheetId="0" hidden="1">Sheet!$A$3:$G$3</definedName>
    <definedName name="_xlnm.Print_Titles" localSheetId="0">Sheet!$1:$3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G4" i="3"/>
  <c r="E4" i="3"/>
  <c r="F76" i="3"/>
  <c r="G76" i="3"/>
  <c r="E76" i="3"/>
  <c r="F66" i="3"/>
  <c r="G66" i="3"/>
  <c r="E66" i="3"/>
  <c r="F54" i="3"/>
  <c r="G54" i="3"/>
  <c r="E54" i="3"/>
  <c r="G41" i="3"/>
  <c r="F41" i="3"/>
  <c r="E41" i="3"/>
  <c r="E39" i="3"/>
  <c r="F39" i="3"/>
  <c r="G39" i="3"/>
  <c r="F5" i="3"/>
  <c r="G5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40" i="3"/>
  <c r="E42" i="3"/>
  <c r="E43" i="3"/>
  <c r="E44" i="3"/>
  <c r="E45" i="3"/>
  <c r="E46" i="3"/>
  <c r="E47" i="3"/>
  <c r="E48" i="3"/>
  <c r="E49" i="3"/>
  <c r="E50" i="3"/>
  <c r="E51" i="3"/>
  <c r="E52" i="3"/>
  <c r="E53" i="3"/>
  <c r="E55" i="3"/>
  <c r="E56" i="3"/>
  <c r="E57" i="3"/>
  <c r="E58" i="3"/>
  <c r="E59" i="3"/>
  <c r="E60" i="3"/>
  <c r="E61" i="3"/>
  <c r="E62" i="3"/>
  <c r="E63" i="3"/>
  <c r="E64" i="3"/>
  <c r="E65" i="3"/>
  <c r="E67" i="3"/>
  <c r="E68" i="3"/>
  <c r="E69" i="3"/>
  <c r="E70" i="3"/>
  <c r="E71" i="3"/>
  <c r="E72" i="3"/>
  <c r="E73" i="3"/>
  <c r="E74" i="3"/>
  <c r="E75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6" i="3"/>
  <c r="E5" i="3" l="1"/>
</calcChain>
</file>

<file path=xl/sharedStrings.xml><?xml version="1.0" encoding="utf-8"?>
<sst xmlns="http://schemas.openxmlformats.org/spreadsheetml/2006/main" count="268" uniqueCount="158">
  <si>
    <t>单位：万元</t>
    <phoneticPr fontId="1" type="noConversion"/>
  </si>
  <si>
    <t>序号</t>
    <phoneticPr fontId="1" type="noConversion"/>
  </si>
  <si>
    <t>市/县</t>
  </si>
  <si>
    <t>项目名称</t>
  </si>
  <si>
    <t>项目单位</t>
  </si>
  <si>
    <t>专项债券</t>
    <phoneticPr fontId="1" type="noConversion"/>
  </si>
  <si>
    <t>一般债券</t>
    <phoneticPr fontId="1" type="noConversion"/>
  </si>
  <si>
    <t>合计</t>
    <phoneticPr fontId="1" type="noConversion"/>
  </si>
  <si>
    <t>市级 汇总</t>
  </si>
  <si>
    <t>总计</t>
  </si>
  <si>
    <t>汕尾市教育局</t>
  </si>
  <si>
    <t>汕尾理工学院项目一期工程</t>
  </si>
  <si>
    <t>汕尾市螺河-黄江水系连通工程</t>
  </si>
  <si>
    <t>汕尾职业技术学院扩建项目（新校区）</t>
  </si>
  <si>
    <t>汕尾市粮食储备仓库（二期）</t>
  </si>
  <si>
    <t>汕尾市区金町湾园区基础设施建设项目</t>
  </si>
  <si>
    <t>中央商务区品清湖片区基础设施（广东滨海旅游公路汕尾品清湖南岸段工程）</t>
  </si>
  <si>
    <t>深汕中医医院（汕尾市中医医院）建设项目一期工程</t>
  </si>
  <si>
    <t>汕尾市高级技工学校二期项目</t>
  </si>
  <si>
    <t>汕尾高新区红草园区基础设施建设六期项目</t>
  </si>
  <si>
    <t>汕尾市福利中心建设项目(一期养老工程)</t>
  </si>
  <si>
    <t>陆河县河田镇五大社区老旧小区基础配套设施改造工程</t>
  </si>
  <si>
    <t>陆河县新能源技工学校建设项目</t>
  </si>
  <si>
    <t>陆河县产业转移工业园区基础设施配套建设项目</t>
  </si>
  <si>
    <t>陆河县产业转移工业园区西片区基础配套设施建设项目</t>
  </si>
  <si>
    <t>陆丰市螺河水闸重建工程</t>
  </si>
  <si>
    <t>陆丰市城区雨污分流及排水系统整治工程项目</t>
  </si>
  <si>
    <t>星都经济开发区居民生活污水收集管网建设项目</t>
  </si>
  <si>
    <t>海丰县深汕特别合作区拓展区基础设施建设项目</t>
  </si>
  <si>
    <t>汕尾市城区凤山片区旅游基础配套设施建设项目</t>
  </si>
  <si>
    <t>城区海滨大道（新港片区）老旧小区改造项目</t>
  </si>
  <si>
    <t>中央商务区周边老旧小区改造项目</t>
  </si>
  <si>
    <t>汕尾市城区提能升级一期（立体停车楼及充电桩）项目</t>
  </si>
  <si>
    <t>汕尾市城区妇幼保健计划生育服务中心（汕尾市城区妇幼保健院）一期建设项目</t>
  </si>
  <si>
    <t>汕尾市城区“数字城市”信息化建设项目（一期）</t>
  </si>
  <si>
    <t>汕尾市水务局</t>
  </si>
  <si>
    <t>汕尾职业技术学院</t>
  </si>
  <si>
    <t>汕尾市储备粮食和物资有限公司</t>
  </si>
  <si>
    <t>汕尾市住房和城乡建设局</t>
  </si>
  <si>
    <t>汕尾市公路事务中心</t>
  </si>
  <si>
    <t>汕尾市卫生健康局</t>
  </si>
  <si>
    <t>汕尾市人力资源和社会保障局</t>
  </si>
  <si>
    <t>汕尾高新技术产业开发区管理委员会</t>
  </si>
  <si>
    <t>汕尾市民政局</t>
  </si>
  <si>
    <t>陆河县住房和城乡建设局</t>
  </si>
  <si>
    <t>陆河县人力资源和社会保障局</t>
  </si>
  <si>
    <t>汕尾陆河高新技术产业开发区管理委员会</t>
  </si>
  <si>
    <t>陆丰市水务局</t>
  </si>
  <si>
    <t>陆丰市农业农村局</t>
  </si>
  <si>
    <t>陆丰市住房和城乡建设局</t>
  </si>
  <si>
    <t>陆丰星都管理办公室</t>
  </si>
  <si>
    <t>广东海丰经济开发区管理委员会</t>
  </si>
  <si>
    <t>城区农业农村和水利局</t>
  </si>
  <si>
    <t>城区教育局</t>
  </si>
  <si>
    <t>城区文化广电旅游体育局</t>
  </si>
  <si>
    <t>城区住房和城乡建设局</t>
  </si>
  <si>
    <t>城区妇幼保健计划生育服务中心</t>
  </si>
  <si>
    <t>城区政务服务数据管理局</t>
  </si>
  <si>
    <t>汕尾红海湾绿色制造产业园基础设施配套项目（一期）</t>
  </si>
  <si>
    <t>汕尾红海湾绿色制造产业园污水处理设施工程</t>
  </si>
  <si>
    <t>汕尾市中心城区地下排水管网升级改造和城市内涝治理工程</t>
  </si>
  <si>
    <t>汕尾高新区红草园区基础设施八期项目</t>
  </si>
  <si>
    <t>汕尾高新技术产业开发区红草片区基础设施配套项目（汕尾高新区红草园区道路建设工程五期项目）</t>
  </si>
  <si>
    <t>汕尾高新区红草园区配套基础设施文体中心项目</t>
  </si>
  <si>
    <t>深汕中心医院二期建设项目</t>
  </si>
  <si>
    <t>汕尾市智慧物流园项目</t>
  </si>
  <si>
    <t>马宫现代渔业产业园区基础设施建设项目</t>
  </si>
  <si>
    <t>海丰县排水防涝（海绵城市）建设项目</t>
  </si>
  <si>
    <t>海丰县彭湃纪念医院新院区建设项目配套与装修工程</t>
  </si>
  <si>
    <t>海丰县妇幼保健院新院建设升级扩建工程</t>
  </si>
  <si>
    <t>广东省汕尾市海丰可塘至深汕合作区基础设施建设项目</t>
  </si>
  <si>
    <t>深汕合作区拓展区污水处理厂建设项目</t>
  </si>
  <si>
    <t>海丰县国家湿地综合治理及蓝色碳汇示范带基础设施建设项目</t>
  </si>
  <si>
    <t>海丰县乡村人居环境整治工程项目</t>
  </si>
  <si>
    <t>海丰县红城文旅小镇基础设施建设项目</t>
  </si>
  <si>
    <t>海丰县梅陇镇镇区排水防涝能力提升项目</t>
  </si>
  <si>
    <t>陆丰市乡村振兴共同富裕示范带建设工程</t>
  </si>
  <si>
    <t>陆丰市碣石镇玄武山自来水厂扩容提质及老旧管道改造工程项目</t>
  </si>
  <si>
    <t>陆丰市渔港经济区甲子渔港核心区建设工程项目</t>
  </si>
  <si>
    <t>陆河县保障性住房建设项目</t>
  </si>
  <si>
    <t>陆河县产业转移工业园区东片区基础配套设施建设项目</t>
  </si>
  <si>
    <t>陆河县全域旅游基础设施建设项目</t>
  </si>
  <si>
    <t>陆河县殡仪服务能力配套提升项目</t>
  </si>
  <si>
    <t>汕尾市绿色智造产业投资发展有限公司</t>
  </si>
  <si>
    <t>汕尾市润湾环保投资有限公司</t>
  </si>
  <si>
    <t>汕尾市智慧物流投资有限公司</t>
  </si>
  <si>
    <t>汕尾市城区畅行科技有限公司</t>
  </si>
  <si>
    <t>海丰县住房和城乡建设局</t>
  </si>
  <si>
    <t>海丰县彭湃纪念医院</t>
  </si>
  <si>
    <t>海丰县妇幼保健院</t>
  </si>
  <si>
    <t>海丰县交通运输局</t>
  </si>
  <si>
    <t>梅陇镇人民政府</t>
  </si>
  <si>
    <t>海丰县林业局</t>
  </si>
  <si>
    <t>海丰县农业农村局</t>
  </si>
  <si>
    <t>海城镇人民政府</t>
  </si>
  <si>
    <t>陆丰市碣石镇人民政府</t>
  </si>
  <si>
    <t>陆丰市甲子镇人民政府</t>
  </si>
  <si>
    <t>陆河县启领人才发展有限公司</t>
  </si>
  <si>
    <t>陆河县文化广电旅游体育局</t>
  </si>
  <si>
    <t>陆河县民政局</t>
  </si>
  <si>
    <t>汕尾市2026年3月新增债券发行明细表</t>
    <phoneticPr fontId="1" type="noConversion"/>
  </si>
  <si>
    <t>汕尾市城区清湖高级中学项目</t>
  </si>
  <si>
    <t>汕尾市光明科技产业园区（一期）基础设施建设项目</t>
  </si>
  <si>
    <t>汕尾市城区养老服务体系设施建设项目</t>
  </si>
  <si>
    <t>陆丰市城东街道至陂洋区域停车设施及道路升级改造工程</t>
  </si>
  <si>
    <t>陆丰市预制菜产业园建设项目</t>
  </si>
  <si>
    <t>陆丰市城东镇农村产业基础设施提升项目</t>
  </si>
  <si>
    <t>陆丰市高级技工学校新建项目</t>
  </si>
  <si>
    <t>星都经济开发区产业园区基础设施配套工程（二期）</t>
  </si>
  <si>
    <t>陆丰市东海镇老旧小区综合改造项目</t>
  </si>
  <si>
    <t>陆丰市东海镇乌坎渔港建设工程项目</t>
  </si>
  <si>
    <t>城区科技工业和信息化局</t>
  </si>
  <si>
    <t>城区民政局</t>
  </si>
  <si>
    <t>陆丰市公路事务中心</t>
  </si>
  <si>
    <t>陆丰市城东街道办事处</t>
  </si>
  <si>
    <t>陆丰市人力资源和社会保障局</t>
  </si>
  <si>
    <t>陆丰市东海街道办事处</t>
  </si>
  <si>
    <t>汕尾市区中央商务区站前横六路等周边基础设施建设项目</t>
  </si>
  <si>
    <t>汕尾市区香洲路等六条市政道路升级改造工程</t>
  </si>
  <si>
    <t>汕尾高新技术产业开发区红草片区基础设施配套项目（汕尾高新区红草园区排洪治涝四期工程）</t>
  </si>
  <si>
    <t>汕尾市区金鹏路西段等十路段市政工程</t>
  </si>
  <si>
    <t>汕尾市区四马路（含建设路西段）市政工程</t>
  </si>
  <si>
    <t>省道S241线海丰赤坑至汕尾城区段改扩建工程</t>
  </si>
  <si>
    <t>汕尾市区工业大道西段等市政综合工程</t>
  </si>
  <si>
    <t>省道S241线汕尾城区段一级公路改扩建工程（珠东快速城区段）</t>
  </si>
  <si>
    <t>教育培训基地</t>
  </si>
  <si>
    <t>汕尾市区中轴西路市政工程</t>
  </si>
  <si>
    <t>汕尾市工人文化宫及配套工程</t>
  </si>
  <si>
    <t>汕尾市区海滨大道西段及周边支路市政工程</t>
  </si>
  <si>
    <t>汕尾市区西片区吉祥路等八路段市政项目</t>
  </si>
  <si>
    <t>国道G228线陆丰上英至海丰城东段改建工程</t>
  </si>
  <si>
    <t>森林保护建设工程一期</t>
  </si>
  <si>
    <t>汕尾市林伟华中学综合楼及附属配套工程</t>
  </si>
  <si>
    <t>汕尾市华侨管理区侨惠公路工程</t>
  </si>
  <si>
    <t>汕尾市城区水环境综合治理项目（一期）</t>
  </si>
  <si>
    <t>陆河县教育系统补短板建设项目</t>
  </si>
  <si>
    <t>陆丰市长安路、永泰路环境提升项目</t>
  </si>
  <si>
    <t>陆丰市陆城污水处理厂污水处理服务费</t>
  </si>
  <si>
    <t>省道510线陆丰市河西至西南段改建工程</t>
  </si>
  <si>
    <t>陆丰市碣石镇内环路建设项目</t>
  </si>
  <si>
    <t>汕尾市代建项目事务中心</t>
  </si>
  <si>
    <t>汕尾市总工会</t>
  </si>
  <si>
    <t>汕尾市林业局</t>
  </si>
  <si>
    <t>汕尾市华侨管理区自然资源和建设局</t>
  </si>
  <si>
    <t>汕尾市城区农业农村和水利局</t>
  </si>
  <si>
    <t>陆河县教育局</t>
  </si>
  <si>
    <t>陆丰市交通运输局</t>
  </si>
  <si>
    <t>市级</t>
    <phoneticPr fontId="1" type="noConversion"/>
  </si>
  <si>
    <t>华侨</t>
    <phoneticPr fontId="1" type="noConversion"/>
  </si>
  <si>
    <t>城区</t>
    <phoneticPr fontId="1" type="noConversion"/>
  </si>
  <si>
    <t>海丰县</t>
    <phoneticPr fontId="1" type="noConversion"/>
  </si>
  <si>
    <t>陆河县</t>
    <phoneticPr fontId="1" type="noConversion"/>
  </si>
  <si>
    <t>陆丰市</t>
    <phoneticPr fontId="1" type="noConversion"/>
  </si>
  <si>
    <t>陆丰市 汇汇</t>
    <phoneticPr fontId="1" type="noConversion"/>
  </si>
  <si>
    <t>华侨 汇总</t>
    <phoneticPr fontId="1" type="noConversion"/>
  </si>
  <si>
    <t>城区 汇总</t>
    <phoneticPr fontId="1" type="noConversion"/>
  </si>
  <si>
    <t>海丰县 汇总</t>
    <phoneticPr fontId="1" type="noConversion"/>
  </si>
  <si>
    <t>陆河县 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</si>
</sst>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常规" xfId="0" builtinId="0"/>
    <cellStyle name="常规 2" xfId="1" xr:uid="{E05CB07F-695E-431C-84A2-C1490518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outlinePr summaryBelow="0"/>
    <pageSetUpPr fitToPage="1"/>
  </sheetPr>
  <dimension ref="A1:G94"/>
  <sheetViews>
    <sheetView tabSelected="1" zoomScale="70" zoomScaleNormal="70" workbookViewId="0">
      <selection activeCell="L8" sqref="L8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6" customWidth="1"/>
    <col min="4" max="4" width="45.5546875" style="7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18" t="s">
        <v>100</v>
      </c>
      <c r="B1" s="18"/>
      <c r="C1" s="18"/>
      <c r="D1" s="18"/>
      <c r="E1" s="18"/>
      <c r="F1" s="18"/>
      <c r="G1" s="18"/>
    </row>
    <row r="2" spans="1:7" ht="19.8" customHeight="1">
      <c r="A2" s="19"/>
      <c r="B2" s="19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4</v>
      </c>
      <c r="D3" s="5" t="s">
        <v>3</v>
      </c>
      <c r="E3" s="5" t="s">
        <v>7</v>
      </c>
      <c r="F3" s="5" t="s">
        <v>6</v>
      </c>
      <c r="G3" s="5" t="s">
        <v>5</v>
      </c>
    </row>
    <row r="4" spans="1:7" ht="27.6" customHeight="1">
      <c r="A4" s="8"/>
      <c r="B4" s="9" t="s">
        <v>9</v>
      </c>
      <c r="C4" s="10"/>
      <c r="D4" s="11"/>
      <c r="E4" s="8">
        <f>E5+E41+E39+E54+E66+E76</f>
        <v>146500</v>
      </c>
      <c r="F4" s="8">
        <f t="shared" ref="F4:G4" si="0">F5+F41+F39+F54+F66+F76</f>
        <v>30000</v>
      </c>
      <c r="G4" s="8">
        <f t="shared" si="0"/>
        <v>125200</v>
      </c>
    </row>
    <row r="5" spans="1:7" ht="27.6" customHeight="1">
      <c r="A5" s="8"/>
      <c r="B5" s="9" t="s">
        <v>8</v>
      </c>
      <c r="C5" s="10"/>
      <c r="D5" s="12"/>
      <c r="E5" s="8">
        <f>SUM(E6:E22)</f>
        <v>52200</v>
      </c>
      <c r="F5" s="8">
        <f>SUM(F6:F38)</f>
        <v>8700</v>
      </c>
      <c r="G5" s="8">
        <f>SUM(G6:G38)</f>
        <v>52200</v>
      </c>
    </row>
    <row r="6" spans="1:7" ht="29.4" customHeight="1">
      <c r="A6" s="13">
        <v>1</v>
      </c>
      <c r="B6" s="14" t="s">
        <v>147</v>
      </c>
      <c r="C6" s="15" t="s">
        <v>83</v>
      </c>
      <c r="D6" s="16" t="s">
        <v>58</v>
      </c>
      <c r="E6" s="17">
        <f>SUM(F6:G6)</f>
        <v>15000</v>
      </c>
      <c r="F6" s="17"/>
      <c r="G6" s="14">
        <v>15000</v>
      </c>
    </row>
    <row r="7" spans="1:7" ht="29.4" customHeight="1">
      <c r="A7" s="13">
        <v>2</v>
      </c>
      <c r="B7" s="14" t="s">
        <v>147</v>
      </c>
      <c r="C7" s="15" t="s">
        <v>84</v>
      </c>
      <c r="D7" s="16" t="s">
        <v>59</v>
      </c>
      <c r="E7" s="17">
        <f t="shared" ref="E7:E74" si="1">SUM(F7:G7)</f>
        <v>2000</v>
      </c>
      <c r="F7" s="17"/>
      <c r="G7" s="14">
        <v>2000</v>
      </c>
    </row>
    <row r="8" spans="1:7" ht="29.4" customHeight="1">
      <c r="A8" s="13">
        <v>3</v>
      </c>
      <c r="B8" s="14" t="s">
        <v>147</v>
      </c>
      <c r="C8" s="15" t="s">
        <v>10</v>
      </c>
      <c r="D8" s="16" t="s">
        <v>11</v>
      </c>
      <c r="E8" s="17">
        <f t="shared" si="1"/>
        <v>5000</v>
      </c>
      <c r="F8" s="17"/>
      <c r="G8" s="14">
        <v>5000</v>
      </c>
    </row>
    <row r="9" spans="1:7" ht="29.4" customHeight="1">
      <c r="A9" s="13">
        <v>4</v>
      </c>
      <c r="B9" s="14" t="s">
        <v>147</v>
      </c>
      <c r="C9" s="15" t="s">
        <v>37</v>
      </c>
      <c r="D9" s="16" t="s">
        <v>14</v>
      </c>
      <c r="E9" s="17">
        <f t="shared" si="1"/>
        <v>800</v>
      </c>
      <c r="F9" s="17"/>
      <c r="G9" s="14">
        <v>800</v>
      </c>
    </row>
    <row r="10" spans="1:7" ht="29.4" customHeight="1">
      <c r="A10" s="13">
        <v>5</v>
      </c>
      <c r="B10" s="14" t="s">
        <v>147</v>
      </c>
      <c r="C10" s="15" t="s">
        <v>36</v>
      </c>
      <c r="D10" s="16" t="s">
        <v>13</v>
      </c>
      <c r="E10" s="17">
        <f t="shared" si="1"/>
        <v>2000</v>
      </c>
      <c r="F10" s="17"/>
      <c r="G10" s="14">
        <v>2000</v>
      </c>
    </row>
    <row r="11" spans="1:7" ht="29.4" customHeight="1">
      <c r="A11" s="13">
        <v>6</v>
      </c>
      <c r="B11" s="14" t="s">
        <v>147</v>
      </c>
      <c r="C11" s="15" t="s">
        <v>35</v>
      </c>
      <c r="D11" s="16" t="s">
        <v>12</v>
      </c>
      <c r="E11" s="17">
        <f t="shared" si="1"/>
        <v>2000</v>
      </c>
      <c r="F11" s="17"/>
      <c r="G11" s="14">
        <v>2000</v>
      </c>
    </row>
    <row r="12" spans="1:7" ht="29.4" customHeight="1">
      <c r="A12" s="13">
        <v>7</v>
      </c>
      <c r="B12" s="14" t="s">
        <v>147</v>
      </c>
      <c r="C12" s="15" t="s">
        <v>38</v>
      </c>
      <c r="D12" s="16" t="s">
        <v>60</v>
      </c>
      <c r="E12" s="17">
        <f t="shared" si="1"/>
        <v>3000</v>
      </c>
      <c r="F12" s="17"/>
      <c r="G12" s="14">
        <v>3000</v>
      </c>
    </row>
    <row r="13" spans="1:7" ht="29.4" customHeight="1">
      <c r="A13" s="13">
        <v>8</v>
      </c>
      <c r="B13" s="14" t="s">
        <v>147</v>
      </c>
      <c r="C13" s="15" t="s">
        <v>43</v>
      </c>
      <c r="D13" s="16" t="s">
        <v>20</v>
      </c>
      <c r="E13" s="17">
        <f t="shared" si="1"/>
        <v>1000</v>
      </c>
      <c r="F13" s="17"/>
      <c r="G13" s="14">
        <v>1000</v>
      </c>
    </row>
    <row r="14" spans="1:7" ht="29.4" customHeight="1">
      <c r="A14" s="13">
        <v>9</v>
      </c>
      <c r="B14" s="14" t="s">
        <v>147</v>
      </c>
      <c r="C14" s="15" t="s">
        <v>41</v>
      </c>
      <c r="D14" s="16" t="s">
        <v>18</v>
      </c>
      <c r="E14" s="17">
        <f t="shared" si="1"/>
        <v>2000</v>
      </c>
      <c r="F14" s="17"/>
      <c r="G14" s="14">
        <v>2000</v>
      </c>
    </row>
    <row r="15" spans="1:7" ht="29.4" customHeight="1">
      <c r="A15" s="13">
        <v>10</v>
      </c>
      <c r="B15" s="14" t="s">
        <v>147</v>
      </c>
      <c r="C15" s="15" t="s">
        <v>38</v>
      </c>
      <c r="D15" s="16" t="s">
        <v>15</v>
      </c>
      <c r="E15" s="17">
        <f t="shared" si="1"/>
        <v>1000</v>
      </c>
      <c r="F15" s="17"/>
      <c r="G15" s="14">
        <v>1000</v>
      </c>
    </row>
    <row r="16" spans="1:7" ht="29.4" customHeight="1">
      <c r="A16" s="13">
        <v>11</v>
      </c>
      <c r="B16" s="14" t="s">
        <v>147</v>
      </c>
      <c r="C16" s="15" t="s">
        <v>40</v>
      </c>
      <c r="D16" s="16" t="s">
        <v>17</v>
      </c>
      <c r="E16" s="17">
        <f t="shared" si="1"/>
        <v>5000</v>
      </c>
      <c r="F16" s="17"/>
      <c r="G16" s="14">
        <v>5000</v>
      </c>
    </row>
    <row r="17" spans="1:7" ht="29.4" customHeight="1">
      <c r="A17" s="13">
        <v>12</v>
      </c>
      <c r="B17" s="14" t="s">
        <v>147</v>
      </c>
      <c r="C17" s="15" t="s">
        <v>42</v>
      </c>
      <c r="D17" s="16" t="s">
        <v>19</v>
      </c>
      <c r="E17" s="17">
        <f t="shared" si="1"/>
        <v>1200</v>
      </c>
      <c r="F17" s="17"/>
      <c r="G17" s="14">
        <v>1200</v>
      </c>
    </row>
    <row r="18" spans="1:7" ht="29.4" customHeight="1">
      <c r="A18" s="13">
        <v>13</v>
      </c>
      <c r="B18" s="14" t="s">
        <v>147</v>
      </c>
      <c r="C18" s="15" t="s">
        <v>39</v>
      </c>
      <c r="D18" s="16" t="s">
        <v>16</v>
      </c>
      <c r="E18" s="17">
        <f t="shared" si="1"/>
        <v>3000</v>
      </c>
      <c r="F18" s="17"/>
      <c r="G18" s="14">
        <v>3000</v>
      </c>
    </row>
    <row r="19" spans="1:7" ht="29.4" customHeight="1">
      <c r="A19" s="13">
        <v>14</v>
      </c>
      <c r="B19" s="14" t="s">
        <v>147</v>
      </c>
      <c r="C19" s="15" t="s">
        <v>42</v>
      </c>
      <c r="D19" s="16" t="s">
        <v>61</v>
      </c>
      <c r="E19" s="17">
        <f t="shared" si="1"/>
        <v>3000</v>
      </c>
      <c r="F19" s="17"/>
      <c r="G19" s="14">
        <v>3000</v>
      </c>
    </row>
    <row r="20" spans="1:7" ht="29.4" customHeight="1">
      <c r="A20" s="13">
        <v>15</v>
      </c>
      <c r="B20" s="14" t="s">
        <v>147</v>
      </c>
      <c r="C20" s="15" t="s">
        <v>42</v>
      </c>
      <c r="D20" s="16" t="s">
        <v>62</v>
      </c>
      <c r="E20" s="17">
        <f t="shared" si="1"/>
        <v>800</v>
      </c>
      <c r="F20" s="17"/>
      <c r="G20" s="14">
        <v>800</v>
      </c>
    </row>
    <row r="21" spans="1:7" ht="29.4" customHeight="1">
      <c r="A21" s="13">
        <v>16</v>
      </c>
      <c r="B21" s="14" t="s">
        <v>147</v>
      </c>
      <c r="C21" s="15" t="s">
        <v>42</v>
      </c>
      <c r="D21" s="16" t="s">
        <v>63</v>
      </c>
      <c r="E21" s="17">
        <f t="shared" si="1"/>
        <v>400</v>
      </c>
      <c r="F21" s="17"/>
      <c r="G21" s="14">
        <v>400</v>
      </c>
    </row>
    <row r="22" spans="1:7" ht="29.4" customHeight="1">
      <c r="A22" s="13">
        <v>17</v>
      </c>
      <c r="B22" s="14" t="s">
        <v>147</v>
      </c>
      <c r="C22" s="15" t="s">
        <v>40</v>
      </c>
      <c r="D22" s="16" t="s">
        <v>64</v>
      </c>
      <c r="E22" s="17">
        <f t="shared" si="1"/>
        <v>5000</v>
      </c>
      <c r="F22" s="17"/>
      <c r="G22" s="14">
        <v>5000</v>
      </c>
    </row>
    <row r="23" spans="1:7" ht="29.4" customHeight="1">
      <c r="A23" s="13">
        <v>18</v>
      </c>
      <c r="B23" s="14" t="s">
        <v>147</v>
      </c>
      <c r="C23" s="15" t="s">
        <v>140</v>
      </c>
      <c r="D23" s="16" t="s">
        <v>117</v>
      </c>
      <c r="E23" s="17">
        <f t="shared" si="1"/>
        <v>200</v>
      </c>
      <c r="F23" s="17">
        <v>200</v>
      </c>
      <c r="G23" s="14"/>
    </row>
    <row r="24" spans="1:7" ht="29.4" customHeight="1">
      <c r="A24" s="13">
        <v>19</v>
      </c>
      <c r="B24" s="14" t="s">
        <v>147</v>
      </c>
      <c r="C24" s="15" t="s">
        <v>140</v>
      </c>
      <c r="D24" s="16" t="s">
        <v>118</v>
      </c>
      <c r="E24" s="17">
        <f t="shared" si="1"/>
        <v>200</v>
      </c>
      <c r="F24" s="17">
        <v>200</v>
      </c>
      <c r="G24" s="14"/>
    </row>
    <row r="25" spans="1:7" ht="29.4" customHeight="1">
      <c r="A25" s="13">
        <v>20</v>
      </c>
      <c r="B25" s="14" t="s">
        <v>147</v>
      </c>
      <c r="C25" s="15" t="s">
        <v>35</v>
      </c>
      <c r="D25" s="16" t="s">
        <v>119</v>
      </c>
      <c r="E25" s="17">
        <f t="shared" si="1"/>
        <v>300</v>
      </c>
      <c r="F25" s="17">
        <v>300</v>
      </c>
      <c r="G25" s="14"/>
    </row>
    <row r="26" spans="1:7" ht="29.4" customHeight="1">
      <c r="A26" s="13">
        <v>21</v>
      </c>
      <c r="B26" s="14" t="s">
        <v>147</v>
      </c>
      <c r="C26" s="15" t="s">
        <v>140</v>
      </c>
      <c r="D26" s="16" t="s">
        <v>120</v>
      </c>
      <c r="E26" s="17">
        <f t="shared" si="1"/>
        <v>200</v>
      </c>
      <c r="F26" s="17">
        <v>200</v>
      </c>
      <c r="G26" s="14"/>
    </row>
    <row r="27" spans="1:7" ht="29.4" customHeight="1">
      <c r="A27" s="13">
        <v>22</v>
      </c>
      <c r="B27" s="14" t="s">
        <v>147</v>
      </c>
      <c r="C27" s="15" t="s">
        <v>38</v>
      </c>
      <c r="D27" s="16" t="s">
        <v>121</v>
      </c>
      <c r="E27" s="17">
        <f t="shared" si="1"/>
        <v>700</v>
      </c>
      <c r="F27" s="17">
        <v>700</v>
      </c>
      <c r="G27" s="14"/>
    </row>
    <row r="28" spans="1:7" ht="29.4" customHeight="1">
      <c r="A28" s="13">
        <v>23</v>
      </c>
      <c r="B28" s="14" t="s">
        <v>147</v>
      </c>
      <c r="C28" s="15" t="s">
        <v>140</v>
      </c>
      <c r="D28" s="16" t="s">
        <v>122</v>
      </c>
      <c r="E28" s="17">
        <f t="shared" si="1"/>
        <v>900</v>
      </c>
      <c r="F28" s="17">
        <v>900</v>
      </c>
      <c r="G28" s="14"/>
    </row>
    <row r="29" spans="1:7" ht="29.4" customHeight="1">
      <c r="A29" s="13">
        <v>24</v>
      </c>
      <c r="B29" s="14" t="s">
        <v>147</v>
      </c>
      <c r="C29" s="15" t="s">
        <v>140</v>
      </c>
      <c r="D29" s="16" t="s">
        <v>123</v>
      </c>
      <c r="E29" s="17">
        <f t="shared" si="1"/>
        <v>1200</v>
      </c>
      <c r="F29" s="17">
        <v>1200</v>
      </c>
      <c r="G29" s="14"/>
    </row>
    <row r="30" spans="1:7" ht="29.4" customHeight="1">
      <c r="A30" s="13">
        <v>25</v>
      </c>
      <c r="B30" s="14" t="s">
        <v>147</v>
      </c>
      <c r="C30" s="15" t="s">
        <v>140</v>
      </c>
      <c r="D30" s="16" t="s">
        <v>124</v>
      </c>
      <c r="E30" s="17">
        <f t="shared" si="1"/>
        <v>200</v>
      </c>
      <c r="F30" s="17">
        <v>200</v>
      </c>
      <c r="G30" s="14"/>
    </row>
    <row r="31" spans="1:7" ht="29.4" customHeight="1">
      <c r="A31" s="13">
        <v>26</v>
      </c>
      <c r="B31" s="14" t="s">
        <v>147</v>
      </c>
      <c r="C31" s="15" t="s">
        <v>140</v>
      </c>
      <c r="D31" s="16" t="s">
        <v>125</v>
      </c>
      <c r="E31" s="17">
        <f t="shared" si="1"/>
        <v>500</v>
      </c>
      <c r="F31" s="17">
        <v>500</v>
      </c>
      <c r="G31" s="14"/>
    </row>
    <row r="32" spans="1:7" ht="29.4" customHeight="1">
      <c r="A32" s="13">
        <v>27</v>
      </c>
      <c r="B32" s="14" t="s">
        <v>147</v>
      </c>
      <c r="C32" s="15" t="s">
        <v>140</v>
      </c>
      <c r="D32" s="16" t="s">
        <v>126</v>
      </c>
      <c r="E32" s="17">
        <f t="shared" si="1"/>
        <v>500</v>
      </c>
      <c r="F32" s="17">
        <v>500</v>
      </c>
      <c r="G32" s="14"/>
    </row>
    <row r="33" spans="1:7" ht="29.4" customHeight="1">
      <c r="A33" s="13">
        <v>28</v>
      </c>
      <c r="B33" s="14" t="s">
        <v>147</v>
      </c>
      <c r="C33" s="15" t="s">
        <v>141</v>
      </c>
      <c r="D33" s="16" t="s">
        <v>127</v>
      </c>
      <c r="E33" s="17">
        <f t="shared" si="1"/>
        <v>1000</v>
      </c>
      <c r="F33" s="17">
        <v>1000</v>
      </c>
      <c r="G33" s="14"/>
    </row>
    <row r="34" spans="1:7" ht="29.4" customHeight="1">
      <c r="A34" s="13">
        <v>29</v>
      </c>
      <c r="B34" s="14" t="s">
        <v>147</v>
      </c>
      <c r="C34" s="15" t="s">
        <v>38</v>
      </c>
      <c r="D34" s="16" t="s">
        <v>128</v>
      </c>
      <c r="E34" s="17">
        <f t="shared" si="1"/>
        <v>1000</v>
      </c>
      <c r="F34" s="17">
        <v>1000</v>
      </c>
      <c r="G34" s="14"/>
    </row>
    <row r="35" spans="1:7" ht="29.4" customHeight="1">
      <c r="A35" s="13">
        <v>30</v>
      </c>
      <c r="B35" s="14" t="s">
        <v>147</v>
      </c>
      <c r="C35" s="15" t="s">
        <v>38</v>
      </c>
      <c r="D35" s="16" t="s">
        <v>129</v>
      </c>
      <c r="E35" s="17">
        <f t="shared" si="1"/>
        <v>1000</v>
      </c>
      <c r="F35" s="17">
        <v>1000</v>
      </c>
      <c r="G35" s="14"/>
    </row>
    <row r="36" spans="1:7" ht="29.4" customHeight="1">
      <c r="A36" s="13">
        <v>31</v>
      </c>
      <c r="B36" s="14" t="s">
        <v>147</v>
      </c>
      <c r="C36" s="15" t="s">
        <v>140</v>
      </c>
      <c r="D36" s="16" t="s">
        <v>130</v>
      </c>
      <c r="E36" s="17">
        <f t="shared" si="1"/>
        <v>200</v>
      </c>
      <c r="F36" s="17">
        <v>200</v>
      </c>
      <c r="G36" s="14"/>
    </row>
    <row r="37" spans="1:7" ht="29.4" customHeight="1">
      <c r="A37" s="13">
        <v>32</v>
      </c>
      <c r="B37" s="14" t="s">
        <v>147</v>
      </c>
      <c r="C37" s="15" t="s">
        <v>142</v>
      </c>
      <c r="D37" s="16" t="s">
        <v>131</v>
      </c>
      <c r="E37" s="17">
        <f t="shared" si="1"/>
        <v>500</v>
      </c>
      <c r="F37" s="17">
        <v>500</v>
      </c>
      <c r="G37" s="14"/>
    </row>
    <row r="38" spans="1:7" ht="29.4" customHeight="1">
      <c r="A38" s="13">
        <v>33</v>
      </c>
      <c r="B38" s="14" t="s">
        <v>147</v>
      </c>
      <c r="C38" s="15" t="s">
        <v>140</v>
      </c>
      <c r="D38" s="16" t="s">
        <v>132</v>
      </c>
      <c r="E38" s="17">
        <f t="shared" si="1"/>
        <v>100</v>
      </c>
      <c r="F38" s="17">
        <v>100</v>
      </c>
      <c r="G38" s="14"/>
    </row>
    <row r="39" spans="1:7" ht="27.6" customHeight="1">
      <c r="A39" s="8"/>
      <c r="B39" s="9" t="s">
        <v>154</v>
      </c>
      <c r="C39" s="10"/>
      <c r="D39" s="12"/>
      <c r="E39" s="8">
        <f t="shared" ref="E39:F39" si="2">E40</f>
        <v>600</v>
      </c>
      <c r="F39" s="8">
        <f t="shared" si="2"/>
        <v>600</v>
      </c>
      <c r="G39" s="8">
        <f>G40</f>
        <v>0</v>
      </c>
    </row>
    <row r="40" spans="1:7" ht="29.4" customHeight="1">
      <c r="A40" s="13">
        <v>34</v>
      </c>
      <c r="B40" s="14" t="s">
        <v>148</v>
      </c>
      <c r="C40" s="15" t="s">
        <v>143</v>
      </c>
      <c r="D40" s="16" t="s">
        <v>133</v>
      </c>
      <c r="E40" s="17">
        <f t="shared" si="1"/>
        <v>600</v>
      </c>
      <c r="F40" s="17">
        <v>600</v>
      </c>
      <c r="G40" s="14"/>
    </row>
    <row r="41" spans="1:7" ht="27.6" customHeight="1">
      <c r="A41" s="8"/>
      <c r="B41" s="9" t="s">
        <v>155</v>
      </c>
      <c r="C41" s="10"/>
      <c r="D41" s="12"/>
      <c r="E41" s="8">
        <f>SUM(E42:E53)</f>
        <v>24700</v>
      </c>
      <c r="F41" s="8">
        <f>SUM(F42:F53)</f>
        <v>6700</v>
      </c>
      <c r="G41" s="8">
        <f>SUM(G42:G53)</f>
        <v>18000</v>
      </c>
    </row>
    <row r="42" spans="1:7" ht="29.4" customHeight="1">
      <c r="A42" s="13">
        <v>35</v>
      </c>
      <c r="B42" s="14" t="s">
        <v>149</v>
      </c>
      <c r="C42" s="15" t="s">
        <v>144</v>
      </c>
      <c r="D42" s="16" t="s">
        <v>134</v>
      </c>
      <c r="E42" s="17">
        <f t="shared" si="1"/>
        <v>6700</v>
      </c>
      <c r="F42" s="17">
        <v>6700</v>
      </c>
      <c r="G42" s="14"/>
    </row>
    <row r="43" spans="1:7" ht="29.4" customHeight="1">
      <c r="A43" s="13">
        <v>36</v>
      </c>
      <c r="B43" s="14" t="s">
        <v>149</v>
      </c>
      <c r="C43" s="15" t="s">
        <v>85</v>
      </c>
      <c r="D43" s="16" t="s">
        <v>65</v>
      </c>
      <c r="E43" s="17">
        <f t="shared" si="1"/>
        <v>1400</v>
      </c>
      <c r="F43" s="17"/>
      <c r="G43" s="14">
        <v>1400</v>
      </c>
    </row>
    <row r="44" spans="1:7" ht="29.4" customHeight="1">
      <c r="A44" s="13">
        <v>37</v>
      </c>
      <c r="B44" s="14" t="s">
        <v>149</v>
      </c>
      <c r="C44" s="15" t="s">
        <v>86</v>
      </c>
      <c r="D44" s="16" t="s">
        <v>32</v>
      </c>
      <c r="E44" s="17">
        <f t="shared" si="1"/>
        <v>2000</v>
      </c>
      <c r="F44" s="17"/>
      <c r="G44" s="14">
        <v>2000</v>
      </c>
    </row>
    <row r="45" spans="1:7" ht="29.4" customHeight="1">
      <c r="A45" s="13">
        <v>38</v>
      </c>
      <c r="B45" s="14" t="s">
        <v>149</v>
      </c>
      <c r="C45" s="15" t="s">
        <v>53</v>
      </c>
      <c r="D45" s="16" t="s">
        <v>101</v>
      </c>
      <c r="E45" s="17">
        <f t="shared" si="1"/>
        <v>500</v>
      </c>
      <c r="F45" s="17"/>
      <c r="G45" s="14">
        <v>500</v>
      </c>
    </row>
    <row r="46" spans="1:7" ht="29.4" customHeight="1">
      <c r="A46" s="13">
        <v>39</v>
      </c>
      <c r="B46" s="14" t="s">
        <v>149</v>
      </c>
      <c r="C46" s="15" t="s">
        <v>54</v>
      </c>
      <c r="D46" s="16" t="s">
        <v>29</v>
      </c>
      <c r="E46" s="17">
        <f t="shared" si="1"/>
        <v>3600</v>
      </c>
      <c r="F46" s="17"/>
      <c r="G46" s="14">
        <v>3600</v>
      </c>
    </row>
    <row r="47" spans="1:7" ht="29.4" customHeight="1">
      <c r="A47" s="13">
        <v>40</v>
      </c>
      <c r="B47" s="14" t="s">
        <v>149</v>
      </c>
      <c r="C47" s="15" t="s">
        <v>111</v>
      </c>
      <c r="D47" s="16" t="s">
        <v>102</v>
      </c>
      <c r="E47" s="17">
        <f t="shared" si="1"/>
        <v>500</v>
      </c>
      <c r="F47" s="17"/>
      <c r="G47" s="14">
        <v>500</v>
      </c>
    </row>
    <row r="48" spans="1:7" ht="29.4" customHeight="1">
      <c r="A48" s="13">
        <v>41</v>
      </c>
      <c r="B48" s="14" t="s">
        <v>149</v>
      </c>
      <c r="C48" s="15" t="s">
        <v>52</v>
      </c>
      <c r="D48" s="16" t="s">
        <v>66</v>
      </c>
      <c r="E48" s="17">
        <f t="shared" si="1"/>
        <v>6500</v>
      </c>
      <c r="F48" s="17"/>
      <c r="G48" s="14">
        <v>6500</v>
      </c>
    </row>
    <row r="49" spans="1:7" ht="29.4" customHeight="1">
      <c r="A49" s="13">
        <v>42</v>
      </c>
      <c r="B49" s="14" t="s">
        <v>149</v>
      </c>
      <c r="C49" s="15" t="s">
        <v>55</v>
      </c>
      <c r="D49" s="16" t="s">
        <v>31</v>
      </c>
      <c r="E49" s="17">
        <f t="shared" si="1"/>
        <v>500</v>
      </c>
      <c r="F49" s="17"/>
      <c r="G49" s="14">
        <v>500</v>
      </c>
    </row>
    <row r="50" spans="1:7" ht="29.4" customHeight="1">
      <c r="A50" s="13">
        <v>43</v>
      </c>
      <c r="B50" s="14" t="s">
        <v>149</v>
      </c>
      <c r="C50" s="15" t="s">
        <v>55</v>
      </c>
      <c r="D50" s="16" t="s">
        <v>30</v>
      </c>
      <c r="E50" s="17">
        <f t="shared" si="1"/>
        <v>1000</v>
      </c>
      <c r="F50" s="17"/>
      <c r="G50" s="14">
        <v>1000</v>
      </c>
    </row>
    <row r="51" spans="1:7" ht="29.4" customHeight="1">
      <c r="A51" s="13">
        <v>44</v>
      </c>
      <c r="B51" s="14" t="s">
        <v>149</v>
      </c>
      <c r="C51" s="15" t="s">
        <v>112</v>
      </c>
      <c r="D51" s="16" t="s">
        <v>103</v>
      </c>
      <c r="E51" s="17">
        <f t="shared" si="1"/>
        <v>500</v>
      </c>
      <c r="F51" s="17"/>
      <c r="G51" s="14">
        <v>500</v>
      </c>
    </row>
    <row r="52" spans="1:7" ht="29.4" customHeight="1">
      <c r="A52" s="13">
        <v>45</v>
      </c>
      <c r="B52" s="14" t="s">
        <v>149</v>
      </c>
      <c r="C52" s="15" t="s">
        <v>56</v>
      </c>
      <c r="D52" s="16" t="s">
        <v>33</v>
      </c>
      <c r="E52" s="17">
        <f t="shared" si="1"/>
        <v>500</v>
      </c>
      <c r="F52" s="17"/>
      <c r="G52" s="14">
        <v>500</v>
      </c>
    </row>
    <row r="53" spans="1:7" ht="29.4" customHeight="1">
      <c r="A53" s="13">
        <v>46</v>
      </c>
      <c r="B53" s="14" t="s">
        <v>149</v>
      </c>
      <c r="C53" s="15" t="s">
        <v>57</v>
      </c>
      <c r="D53" s="16" t="s">
        <v>34</v>
      </c>
      <c r="E53" s="17">
        <f t="shared" si="1"/>
        <v>1000</v>
      </c>
      <c r="F53" s="17"/>
      <c r="G53" s="14">
        <v>1000</v>
      </c>
    </row>
    <row r="54" spans="1:7" ht="27.6" customHeight="1">
      <c r="A54" s="8"/>
      <c r="B54" s="9" t="s">
        <v>156</v>
      </c>
      <c r="C54" s="10"/>
      <c r="D54" s="12"/>
      <c r="E54" s="8">
        <f>SUM(E55:E65)</f>
        <v>26000</v>
      </c>
      <c r="F54" s="8">
        <f t="shared" ref="F54:G54" si="3">SUM(F55:F65)</f>
        <v>4000</v>
      </c>
      <c r="G54" s="8">
        <f t="shared" si="3"/>
        <v>22000</v>
      </c>
    </row>
    <row r="55" spans="1:7" ht="29.4" customHeight="1">
      <c r="A55" s="13">
        <v>47</v>
      </c>
      <c r="B55" s="14" t="s">
        <v>150</v>
      </c>
      <c r="C55" s="15" t="s">
        <v>51</v>
      </c>
      <c r="D55" s="16" t="s">
        <v>28</v>
      </c>
      <c r="E55" s="17">
        <f t="shared" si="1"/>
        <v>9500</v>
      </c>
      <c r="F55" s="17"/>
      <c r="G55" s="14">
        <v>9500</v>
      </c>
    </row>
    <row r="56" spans="1:7" ht="29.4" customHeight="1">
      <c r="A56" s="13">
        <v>48</v>
      </c>
      <c r="B56" s="14" t="s">
        <v>150</v>
      </c>
      <c r="C56" s="15" t="s">
        <v>87</v>
      </c>
      <c r="D56" s="16" t="s">
        <v>67</v>
      </c>
      <c r="E56" s="17">
        <f t="shared" si="1"/>
        <v>6000</v>
      </c>
      <c r="F56" s="17"/>
      <c r="G56" s="14">
        <v>6000</v>
      </c>
    </row>
    <row r="57" spans="1:7" ht="29.4" customHeight="1">
      <c r="A57" s="13">
        <v>49</v>
      </c>
      <c r="B57" s="14" t="s">
        <v>150</v>
      </c>
      <c r="C57" s="15" t="s">
        <v>88</v>
      </c>
      <c r="D57" s="16" t="s">
        <v>68</v>
      </c>
      <c r="E57" s="17">
        <f t="shared" si="1"/>
        <v>2000</v>
      </c>
      <c r="F57" s="17"/>
      <c r="G57" s="14">
        <v>2000</v>
      </c>
    </row>
    <row r="58" spans="1:7" ht="29.4" customHeight="1">
      <c r="A58" s="13">
        <v>50</v>
      </c>
      <c r="B58" s="14" t="s">
        <v>150</v>
      </c>
      <c r="C58" s="15" t="s">
        <v>89</v>
      </c>
      <c r="D58" s="16" t="s">
        <v>69</v>
      </c>
      <c r="E58" s="17">
        <f t="shared" si="1"/>
        <v>1000</v>
      </c>
      <c r="F58" s="17"/>
      <c r="G58" s="14">
        <v>1000</v>
      </c>
    </row>
    <row r="59" spans="1:7" ht="29.4" customHeight="1">
      <c r="A59" s="13">
        <v>51</v>
      </c>
      <c r="B59" s="14" t="s">
        <v>150</v>
      </c>
      <c r="C59" s="15" t="s">
        <v>90</v>
      </c>
      <c r="D59" s="16" t="s">
        <v>70</v>
      </c>
      <c r="E59" s="17">
        <f t="shared" si="1"/>
        <v>600</v>
      </c>
      <c r="F59" s="17"/>
      <c r="G59" s="14">
        <v>600</v>
      </c>
    </row>
    <row r="60" spans="1:7" ht="29.4" customHeight="1">
      <c r="A60" s="13">
        <v>52</v>
      </c>
      <c r="B60" s="14" t="s">
        <v>150</v>
      </c>
      <c r="C60" s="15" t="s">
        <v>91</v>
      </c>
      <c r="D60" s="16" t="s">
        <v>71</v>
      </c>
      <c r="E60" s="17">
        <f t="shared" si="1"/>
        <v>600</v>
      </c>
      <c r="F60" s="17"/>
      <c r="G60" s="14">
        <v>600</v>
      </c>
    </row>
    <row r="61" spans="1:7" ht="29.4" customHeight="1">
      <c r="A61" s="13">
        <v>53</v>
      </c>
      <c r="B61" s="14" t="s">
        <v>150</v>
      </c>
      <c r="C61" s="15" t="s">
        <v>92</v>
      </c>
      <c r="D61" s="16" t="s">
        <v>72</v>
      </c>
      <c r="E61" s="17">
        <f t="shared" si="1"/>
        <v>600</v>
      </c>
      <c r="F61" s="17"/>
      <c r="G61" s="14">
        <v>600</v>
      </c>
    </row>
    <row r="62" spans="1:7" ht="29.4" customHeight="1">
      <c r="A62" s="13">
        <v>54</v>
      </c>
      <c r="B62" s="14" t="s">
        <v>150</v>
      </c>
      <c r="C62" s="15" t="s">
        <v>93</v>
      </c>
      <c r="D62" s="16" t="s">
        <v>73</v>
      </c>
      <c r="E62" s="17">
        <f t="shared" si="1"/>
        <v>600</v>
      </c>
      <c r="F62" s="17"/>
      <c r="G62" s="14">
        <v>600</v>
      </c>
    </row>
    <row r="63" spans="1:7" ht="29.4" customHeight="1">
      <c r="A63" s="13">
        <v>55</v>
      </c>
      <c r="B63" s="14" t="s">
        <v>150</v>
      </c>
      <c r="C63" s="15" t="s">
        <v>94</v>
      </c>
      <c r="D63" s="16" t="s">
        <v>74</v>
      </c>
      <c r="E63" s="17">
        <f t="shared" si="1"/>
        <v>500</v>
      </c>
      <c r="F63" s="17"/>
      <c r="G63" s="14">
        <v>500</v>
      </c>
    </row>
    <row r="64" spans="1:7" ht="29.4" customHeight="1">
      <c r="A64" s="13">
        <v>56</v>
      </c>
      <c r="B64" s="14" t="s">
        <v>150</v>
      </c>
      <c r="C64" s="15" t="s">
        <v>91</v>
      </c>
      <c r="D64" s="16" t="s">
        <v>75</v>
      </c>
      <c r="E64" s="17">
        <f t="shared" si="1"/>
        <v>600</v>
      </c>
      <c r="F64" s="17"/>
      <c r="G64" s="14">
        <v>600</v>
      </c>
    </row>
    <row r="65" spans="1:7" ht="29.4" customHeight="1">
      <c r="A65" s="13">
        <v>57</v>
      </c>
      <c r="B65" s="14" t="s">
        <v>150</v>
      </c>
      <c r="C65" s="15" t="s">
        <v>90</v>
      </c>
      <c r="D65" s="16" t="s">
        <v>130</v>
      </c>
      <c r="E65" s="17">
        <f t="shared" si="1"/>
        <v>4000</v>
      </c>
      <c r="F65" s="17">
        <v>4000</v>
      </c>
      <c r="G65" s="14"/>
    </row>
    <row r="66" spans="1:7" ht="27.6" customHeight="1">
      <c r="A66" s="8"/>
      <c r="B66" s="9" t="s">
        <v>157</v>
      </c>
      <c r="C66" s="10"/>
      <c r="D66" s="12"/>
      <c r="E66" s="8">
        <f>SUM(E67:E75)</f>
        <v>14000</v>
      </c>
      <c r="F66" s="8">
        <f t="shared" ref="F66:G66" si="4">SUM(F67:F75)</f>
        <v>2000</v>
      </c>
      <c r="G66" s="8">
        <f t="shared" si="4"/>
        <v>12000</v>
      </c>
    </row>
    <row r="67" spans="1:7" ht="29.4" customHeight="1">
      <c r="A67" s="13">
        <v>58</v>
      </c>
      <c r="B67" s="14" t="s">
        <v>151</v>
      </c>
      <c r="C67" s="15" t="s">
        <v>145</v>
      </c>
      <c r="D67" s="16" t="s">
        <v>135</v>
      </c>
      <c r="E67" s="17">
        <f t="shared" si="1"/>
        <v>2000</v>
      </c>
      <c r="F67" s="17">
        <v>2000</v>
      </c>
      <c r="G67" s="14"/>
    </row>
    <row r="68" spans="1:7" ht="29.4" customHeight="1">
      <c r="A68" s="13">
        <v>59</v>
      </c>
      <c r="B68" s="14" t="s">
        <v>151</v>
      </c>
      <c r="C68" s="15" t="s">
        <v>97</v>
      </c>
      <c r="D68" s="16" t="s">
        <v>79</v>
      </c>
      <c r="E68" s="17">
        <f t="shared" si="1"/>
        <v>2100</v>
      </c>
      <c r="F68" s="17"/>
      <c r="G68" s="14">
        <v>2100</v>
      </c>
    </row>
    <row r="69" spans="1:7" ht="29.4" customHeight="1">
      <c r="A69" s="13">
        <v>60</v>
      </c>
      <c r="B69" s="14" t="s">
        <v>151</v>
      </c>
      <c r="C69" s="15" t="s">
        <v>46</v>
      </c>
      <c r="D69" s="16" t="s">
        <v>80</v>
      </c>
      <c r="E69" s="17">
        <f t="shared" si="1"/>
        <v>3100</v>
      </c>
      <c r="F69" s="17"/>
      <c r="G69" s="14">
        <v>3100</v>
      </c>
    </row>
    <row r="70" spans="1:7" ht="29.4" customHeight="1">
      <c r="A70" s="13">
        <v>61</v>
      </c>
      <c r="B70" s="14" t="s">
        <v>151</v>
      </c>
      <c r="C70" s="15" t="s">
        <v>46</v>
      </c>
      <c r="D70" s="16" t="s">
        <v>24</v>
      </c>
      <c r="E70" s="17">
        <f t="shared" si="1"/>
        <v>2100</v>
      </c>
      <c r="F70" s="17"/>
      <c r="G70" s="14">
        <v>2100</v>
      </c>
    </row>
    <row r="71" spans="1:7" ht="29.4" customHeight="1">
      <c r="A71" s="13">
        <v>62</v>
      </c>
      <c r="B71" s="14" t="s">
        <v>151</v>
      </c>
      <c r="C71" s="15" t="s">
        <v>46</v>
      </c>
      <c r="D71" s="16" t="s">
        <v>23</v>
      </c>
      <c r="E71" s="17">
        <f t="shared" si="1"/>
        <v>1900</v>
      </c>
      <c r="F71" s="17"/>
      <c r="G71" s="14">
        <v>1900</v>
      </c>
    </row>
    <row r="72" spans="1:7" ht="29.4" customHeight="1">
      <c r="A72" s="13">
        <v>63</v>
      </c>
      <c r="B72" s="14" t="s">
        <v>151</v>
      </c>
      <c r="C72" s="15" t="s">
        <v>45</v>
      </c>
      <c r="D72" s="16" t="s">
        <v>22</v>
      </c>
      <c r="E72" s="17">
        <f t="shared" si="1"/>
        <v>500</v>
      </c>
      <c r="F72" s="17"/>
      <c r="G72" s="14">
        <v>500</v>
      </c>
    </row>
    <row r="73" spans="1:7" ht="29.4" customHeight="1">
      <c r="A73" s="13">
        <v>64</v>
      </c>
      <c r="B73" s="14" t="s">
        <v>151</v>
      </c>
      <c r="C73" s="15" t="s">
        <v>98</v>
      </c>
      <c r="D73" s="16" t="s">
        <v>81</v>
      </c>
      <c r="E73" s="17">
        <f t="shared" si="1"/>
        <v>1200</v>
      </c>
      <c r="F73" s="17"/>
      <c r="G73" s="14">
        <v>1200</v>
      </c>
    </row>
    <row r="74" spans="1:7" ht="29.4" customHeight="1">
      <c r="A74" s="13">
        <v>65</v>
      </c>
      <c r="B74" s="14" t="s">
        <v>151</v>
      </c>
      <c r="C74" s="15" t="s">
        <v>44</v>
      </c>
      <c r="D74" s="16" t="s">
        <v>21</v>
      </c>
      <c r="E74" s="17">
        <f t="shared" si="1"/>
        <v>700</v>
      </c>
      <c r="F74" s="17"/>
      <c r="G74" s="14">
        <v>700</v>
      </c>
    </row>
    <row r="75" spans="1:7" ht="29.4" customHeight="1">
      <c r="A75" s="13">
        <v>66</v>
      </c>
      <c r="B75" s="14" t="s">
        <v>151</v>
      </c>
      <c r="C75" s="15" t="s">
        <v>99</v>
      </c>
      <c r="D75" s="16" t="s">
        <v>82</v>
      </c>
      <c r="E75" s="17">
        <f t="shared" ref="E75:E94" si="5">SUM(F75:G75)</f>
        <v>400</v>
      </c>
      <c r="F75" s="17"/>
      <c r="G75" s="14">
        <v>400</v>
      </c>
    </row>
    <row r="76" spans="1:7" ht="27.6" customHeight="1">
      <c r="A76" s="8"/>
      <c r="B76" s="9" t="s">
        <v>153</v>
      </c>
      <c r="C76" s="10"/>
      <c r="D76" s="12"/>
      <c r="E76" s="8">
        <f>SUM(E77:E94)</f>
        <v>29000</v>
      </c>
      <c r="F76" s="8">
        <f t="shared" ref="F76:G76" si="6">SUM(F77:F94)</f>
        <v>8000</v>
      </c>
      <c r="G76" s="8">
        <f t="shared" si="6"/>
        <v>21000</v>
      </c>
    </row>
    <row r="77" spans="1:7" ht="29.4" customHeight="1">
      <c r="A77" s="13">
        <v>67</v>
      </c>
      <c r="B77" s="14" t="s">
        <v>152</v>
      </c>
      <c r="C77" s="15" t="s">
        <v>48</v>
      </c>
      <c r="D77" s="16" t="s">
        <v>76</v>
      </c>
      <c r="E77" s="17">
        <f t="shared" si="5"/>
        <v>4000</v>
      </c>
      <c r="F77" s="17"/>
      <c r="G77" s="14">
        <v>4000</v>
      </c>
    </row>
    <row r="78" spans="1:7" ht="29.4" customHeight="1">
      <c r="A78" s="13">
        <v>68</v>
      </c>
      <c r="B78" s="14" t="s">
        <v>152</v>
      </c>
      <c r="C78" s="15" t="s">
        <v>49</v>
      </c>
      <c r="D78" s="16" t="s">
        <v>26</v>
      </c>
      <c r="E78" s="17">
        <f t="shared" si="5"/>
        <v>3000</v>
      </c>
      <c r="F78" s="17"/>
      <c r="G78" s="14">
        <v>3000</v>
      </c>
    </row>
    <row r="79" spans="1:7" ht="29.4" customHeight="1">
      <c r="A79" s="13">
        <v>69</v>
      </c>
      <c r="B79" s="14" t="s">
        <v>152</v>
      </c>
      <c r="C79" s="15" t="s">
        <v>95</v>
      </c>
      <c r="D79" s="16" t="s">
        <v>77</v>
      </c>
      <c r="E79" s="17">
        <f t="shared" si="5"/>
        <v>1500</v>
      </c>
      <c r="F79" s="17"/>
      <c r="G79" s="14">
        <v>1500</v>
      </c>
    </row>
    <row r="80" spans="1:7" ht="29.4" customHeight="1">
      <c r="A80" s="13">
        <v>70</v>
      </c>
      <c r="B80" s="14" t="s">
        <v>152</v>
      </c>
      <c r="C80" s="15" t="s">
        <v>50</v>
      </c>
      <c r="D80" s="16" t="s">
        <v>27</v>
      </c>
      <c r="E80" s="17">
        <f t="shared" si="5"/>
        <v>1500</v>
      </c>
      <c r="F80" s="17"/>
      <c r="G80" s="14">
        <v>1500</v>
      </c>
    </row>
    <row r="81" spans="1:7" ht="29.4" customHeight="1">
      <c r="A81" s="13">
        <v>71</v>
      </c>
      <c r="B81" s="14" t="s">
        <v>152</v>
      </c>
      <c r="C81" s="15" t="s">
        <v>47</v>
      </c>
      <c r="D81" s="16" t="s">
        <v>25</v>
      </c>
      <c r="E81" s="17">
        <f t="shared" si="5"/>
        <v>1000</v>
      </c>
      <c r="F81" s="17"/>
      <c r="G81" s="14">
        <v>1000</v>
      </c>
    </row>
    <row r="82" spans="1:7" ht="29.4" customHeight="1">
      <c r="A82" s="13">
        <v>72</v>
      </c>
      <c r="B82" s="14" t="s">
        <v>152</v>
      </c>
      <c r="C82" s="15" t="s">
        <v>96</v>
      </c>
      <c r="D82" s="16" t="s">
        <v>78</v>
      </c>
      <c r="E82" s="17">
        <f t="shared" si="5"/>
        <v>1000</v>
      </c>
      <c r="F82" s="17"/>
      <c r="G82" s="14">
        <v>1000</v>
      </c>
    </row>
    <row r="83" spans="1:7" ht="29.4" customHeight="1">
      <c r="A83" s="13">
        <v>73</v>
      </c>
      <c r="B83" s="14" t="s">
        <v>152</v>
      </c>
      <c r="C83" s="15" t="s">
        <v>113</v>
      </c>
      <c r="D83" s="16" t="s">
        <v>104</v>
      </c>
      <c r="E83" s="17">
        <f t="shared" si="5"/>
        <v>1000</v>
      </c>
      <c r="F83" s="17"/>
      <c r="G83" s="14">
        <v>1000</v>
      </c>
    </row>
    <row r="84" spans="1:7" ht="29.4" customHeight="1">
      <c r="A84" s="13">
        <v>74</v>
      </c>
      <c r="B84" s="14" t="s">
        <v>152</v>
      </c>
      <c r="C84" s="15" t="s">
        <v>48</v>
      </c>
      <c r="D84" s="16" t="s">
        <v>105</v>
      </c>
      <c r="E84" s="17">
        <f t="shared" si="5"/>
        <v>1000</v>
      </c>
      <c r="F84" s="17"/>
      <c r="G84" s="14">
        <v>1000</v>
      </c>
    </row>
    <row r="85" spans="1:7" ht="29.4" customHeight="1">
      <c r="A85" s="13">
        <v>75</v>
      </c>
      <c r="B85" s="14" t="s">
        <v>152</v>
      </c>
      <c r="C85" s="15" t="s">
        <v>114</v>
      </c>
      <c r="D85" s="16" t="s">
        <v>106</v>
      </c>
      <c r="E85" s="17">
        <f t="shared" si="5"/>
        <v>1000</v>
      </c>
      <c r="F85" s="17"/>
      <c r="G85" s="14">
        <v>1000</v>
      </c>
    </row>
    <row r="86" spans="1:7" ht="29.4" customHeight="1">
      <c r="A86" s="13">
        <v>76</v>
      </c>
      <c r="B86" s="14" t="s">
        <v>152</v>
      </c>
      <c r="C86" s="15" t="s">
        <v>115</v>
      </c>
      <c r="D86" s="16" t="s">
        <v>107</v>
      </c>
      <c r="E86" s="17">
        <f t="shared" si="5"/>
        <v>2000</v>
      </c>
      <c r="F86" s="17"/>
      <c r="G86" s="14">
        <v>2000</v>
      </c>
    </row>
    <row r="87" spans="1:7" ht="29.4" customHeight="1">
      <c r="A87" s="13">
        <v>77</v>
      </c>
      <c r="B87" s="14" t="s">
        <v>152</v>
      </c>
      <c r="C87" s="15" t="s">
        <v>50</v>
      </c>
      <c r="D87" s="16" t="s">
        <v>108</v>
      </c>
      <c r="E87" s="17">
        <f t="shared" si="5"/>
        <v>2000</v>
      </c>
      <c r="F87" s="17"/>
      <c r="G87" s="14">
        <v>2000</v>
      </c>
    </row>
    <row r="88" spans="1:7" ht="29.4" customHeight="1">
      <c r="A88" s="13">
        <v>78</v>
      </c>
      <c r="B88" s="14" t="s">
        <v>152</v>
      </c>
      <c r="C88" s="15" t="s">
        <v>116</v>
      </c>
      <c r="D88" s="16" t="s">
        <v>109</v>
      </c>
      <c r="E88" s="17">
        <f t="shared" si="5"/>
        <v>1000</v>
      </c>
      <c r="F88" s="17"/>
      <c r="G88" s="14">
        <v>1000</v>
      </c>
    </row>
    <row r="89" spans="1:7" ht="29.4" customHeight="1">
      <c r="A89" s="13">
        <v>79</v>
      </c>
      <c r="B89" s="14" t="s">
        <v>152</v>
      </c>
      <c r="C89" s="15" t="s">
        <v>48</v>
      </c>
      <c r="D89" s="16" t="s">
        <v>110</v>
      </c>
      <c r="E89" s="17">
        <f t="shared" si="5"/>
        <v>1000</v>
      </c>
      <c r="F89" s="17"/>
      <c r="G89" s="14">
        <v>1000</v>
      </c>
    </row>
    <row r="90" spans="1:7" ht="29.4" customHeight="1">
      <c r="A90" s="13">
        <v>80</v>
      </c>
      <c r="B90" s="14" t="s">
        <v>152</v>
      </c>
      <c r="C90" s="15" t="s">
        <v>49</v>
      </c>
      <c r="D90" s="16" t="s">
        <v>136</v>
      </c>
      <c r="E90" s="17">
        <f t="shared" si="5"/>
        <v>500</v>
      </c>
      <c r="F90" s="17">
        <v>500</v>
      </c>
      <c r="G90" s="14"/>
    </row>
    <row r="91" spans="1:7" ht="29.4" customHeight="1">
      <c r="A91" s="13">
        <v>81</v>
      </c>
      <c r="B91" s="14" t="s">
        <v>152</v>
      </c>
      <c r="C91" s="15" t="s">
        <v>49</v>
      </c>
      <c r="D91" s="16" t="s">
        <v>137</v>
      </c>
      <c r="E91" s="17">
        <f t="shared" si="5"/>
        <v>1500</v>
      </c>
      <c r="F91" s="17">
        <v>1500</v>
      </c>
      <c r="G91" s="14"/>
    </row>
    <row r="92" spans="1:7" ht="29.4" customHeight="1">
      <c r="A92" s="13">
        <v>82</v>
      </c>
      <c r="B92" s="14" t="s">
        <v>152</v>
      </c>
      <c r="C92" s="15" t="s">
        <v>146</v>
      </c>
      <c r="D92" s="16" t="s">
        <v>138</v>
      </c>
      <c r="E92" s="17">
        <f t="shared" si="5"/>
        <v>1000</v>
      </c>
      <c r="F92" s="17">
        <v>1000</v>
      </c>
      <c r="G92" s="14"/>
    </row>
    <row r="93" spans="1:7" ht="29.4" customHeight="1">
      <c r="A93" s="13">
        <v>83</v>
      </c>
      <c r="B93" s="14" t="s">
        <v>152</v>
      </c>
      <c r="C93" s="15" t="s">
        <v>95</v>
      </c>
      <c r="D93" s="16" t="s">
        <v>139</v>
      </c>
      <c r="E93" s="17">
        <f t="shared" si="5"/>
        <v>2000</v>
      </c>
      <c r="F93" s="17">
        <v>2000</v>
      </c>
      <c r="G93" s="14"/>
    </row>
    <row r="94" spans="1:7" ht="29.4" customHeight="1">
      <c r="A94" s="13">
        <v>84</v>
      </c>
      <c r="B94" s="14" t="s">
        <v>152</v>
      </c>
      <c r="C94" s="15" t="s">
        <v>146</v>
      </c>
      <c r="D94" s="16" t="s">
        <v>130</v>
      </c>
      <c r="E94" s="17">
        <f t="shared" si="5"/>
        <v>3000</v>
      </c>
      <c r="F94" s="17">
        <v>3000</v>
      </c>
      <c r="G94" s="14"/>
    </row>
  </sheetData>
  <autoFilter ref="A3:G3" xr:uid="{B99BED1F-FC5B-4942-A4F4-2BA2AC2316E8}">
    <sortState xmlns:xlrd2="http://schemas.microsoft.com/office/spreadsheetml/2017/richdata2" ref="A4:G45">
      <sortCondition descending="1" ref="B3"/>
    </sortState>
  </autoFilter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2025-10-29T06:17:08Z</cp:lastPrinted>
  <dcterms:created xsi:type="dcterms:W3CDTF">2015-06-05T18:19:34Z</dcterms:created>
  <dcterms:modified xsi:type="dcterms:W3CDTF">2026-03-06T03:58:29Z</dcterms:modified>
</cp:coreProperties>
</file>