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045"/>
  </bookViews>
  <sheets>
    <sheet name="技术经历分数计算表-路桥" sheetId="1" r:id="rId1"/>
    <sheet name="技术岗位及工程专业-路桥" sheetId="4" r:id="rId2"/>
    <sheet name="工作岗位层级系数表-路桥" sheetId="2" r:id="rId3"/>
    <sheet name="工程特征系数表-路桥" sheetId="3" r:id="rId4"/>
    <sheet name="工程建设各阶段调整系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<sst xmlns="http://schemas.openxmlformats.org/spreadsheetml/2006/main" count="281" uniqueCount="154">
  <si>
    <t>附表9-1：职称评定申报人员专业技术经历（能力）分数计算表（示例-道路与桥梁工程中级）</t>
  </si>
  <si>
    <t>人员：XXX</t>
  </si>
  <si>
    <t>（某技术人员申报中级的技术经历得分计算）</t>
  </si>
  <si>
    <t>单位：</t>
  </si>
  <si>
    <t>业绩</t>
  </si>
  <si>
    <t>计分业绩</t>
  </si>
  <si>
    <t>基评业绩</t>
  </si>
  <si>
    <t>公路等级</t>
  </si>
  <si>
    <t>项目分类</t>
  </si>
  <si>
    <t>建设阶段</t>
  </si>
  <si>
    <t>评审岗位</t>
  </si>
  <si>
    <t>任职岗位/时间</t>
  </si>
  <si>
    <t>完成基准时间</t>
  </si>
  <si>
    <t>得分</t>
  </si>
  <si>
    <t>序号</t>
  </si>
  <si>
    <t>项目名称</t>
  </si>
  <si>
    <t>单位</t>
  </si>
  <si>
    <t>分类</t>
  </si>
  <si>
    <t>系数</t>
  </si>
  <si>
    <t>时间</t>
  </si>
  <si>
    <t>xx高速公路</t>
  </si>
  <si>
    <t>公里</t>
  </si>
  <si>
    <t>高速公路</t>
  </si>
  <si>
    <t>综合公路</t>
  </si>
  <si>
    <t>项目施工管理</t>
  </si>
  <si>
    <t>工程监理</t>
  </si>
  <si>
    <t>总监办工程部长</t>
  </si>
  <si>
    <t>xx公路新建工程</t>
  </si>
  <si>
    <t>一级公路</t>
  </si>
  <si>
    <t>路基工程</t>
  </si>
  <si>
    <t>施工管理</t>
  </si>
  <si>
    <t>项目工程部副部长</t>
  </si>
  <si>
    <t>xx公路隧道工程</t>
  </si>
  <si>
    <t>m</t>
  </si>
  <si>
    <t>二级公路</t>
  </si>
  <si>
    <t>隧道工程</t>
  </si>
  <si>
    <t>施工图设计</t>
  </si>
  <si>
    <t>设计咨询</t>
  </si>
  <si>
    <t>项目审查负责人</t>
  </si>
  <si>
    <t>业绩情况说明：</t>
  </si>
  <si>
    <t>1、本人完成18公里新建高速公路综合工程项目，从事工程监理工作，于2013.1-2016.8期间任职总监办的工程部主任；</t>
  </si>
  <si>
    <t>2、本人完成10公里一级公路路基工程项目，从事施工管理工作，于2011.7-2012.12期间任职施工项目部的工程部副主任；</t>
  </si>
  <si>
    <t>3、本人完成2公里新建二级公路隧道工程，从事项目的勘察工作，于2010.1-2010.6期间任职勘察项目组的审查负责人。</t>
  </si>
  <si>
    <t>合计得分</t>
  </si>
  <si>
    <t>填表说明：</t>
  </si>
  <si>
    <t xml:space="preserve">    1、基评业绩：即“专业技术工作经历（能力）条件”中，每个岗位能直接满足评审需求条件的业绩值；</t>
  </si>
  <si>
    <t xml:space="preserve">    2、申报人需将专业技术工作经历（能力）进行简要描述，并按格式填入数据计算业绩总得分（保留两位小数），在1分以上的满足评审条件。</t>
  </si>
  <si>
    <t>附表9-2：职称评定技术工作岗位、专业及基准完成时间汇总表（道路与桥梁工程-中级）</t>
  </si>
  <si>
    <t>工作岗位</t>
  </si>
  <si>
    <t>科研规划</t>
  </si>
  <si>
    <t>基准完成时间</t>
  </si>
  <si>
    <t>建设管理</t>
  </si>
  <si>
    <t>养护管理</t>
  </si>
  <si>
    <t>试验检测</t>
  </si>
  <si>
    <t>工程技术专业</t>
  </si>
  <si>
    <t>路桥科研</t>
  </si>
  <si>
    <t>路桥规划、研究</t>
  </si>
  <si>
    <t>路面工程</t>
  </si>
  <si>
    <t>路桥规范、规程、标准</t>
  </si>
  <si>
    <t>桥梁工程</t>
  </si>
  <si>
    <t>交通工程</t>
  </si>
  <si>
    <t>总体综合</t>
  </si>
  <si>
    <t>安全技术</t>
  </si>
  <si>
    <t>备注说明：基准时间-即完成工程项目的基准时间，单位为月。</t>
  </si>
  <si>
    <t>附表9-3：职称评定工作岗位层级对应折算系数表（道路与桥梁工程-中级）</t>
  </si>
  <si>
    <t>项目负责人</t>
  </si>
  <si>
    <t>项目负责人/总工</t>
  </si>
  <si>
    <t>项目经理/总工</t>
  </si>
  <si>
    <t>总监</t>
  </si>
  <si>
    <t>项目经理</t>
  </si>
  <si>
    <t>试验室主任</t>
  </si>
  <si>
    <t>项目副职</t>
  </si>
  <si>
    <t>项目副职/副总工</t>
  </si>
  <si>
    <t>主管工程副经理</t>
  </si>
  <si>
    <t>副总监</t>
  </si>
  <si>
    <t>项目副经理</t>
  </si>
  <si>
    <t>试验室副主任</t>
  </si>
  <si>
    <t>技术负责人</t>
  </si>
  <si>
    <t>项目审核负责人</t>
  </si>
  <si>
    <t>技术相关副经理</t>
  </si>
  <si>
    <t>总监代表</t>
  </si>
  <si>
    <t>主管养护副经理/总工</t>
  </si>
  <si>
    <t>主管工程师</t>
  </si>
  <si>
    <t>项目分项负责人</t>
  </si>
  <si>
    <t>副总工</t>
  </si>
  <si>
    <t>高监/工程部长</t>
  </si>
  <si>
    <t>工程(质检)部长</t>
  </si>
  <si>
    <t>主管养护副经理</t>
  </si>
  <si>
    <t>质量负责人</t>
  </si>
  <si>
    <t>专业工程师</t>
  </si>
  <si>
    <t>项目分项副职</t>
  </si>
  <si>
    <t>工程部长</t>
  </si>
  <si>
    <t>工程副部长</t>
  </si>
  <si>
    <t>工程(质检)副部长</t>
  </si>
  <si>
    <t>养护部长</t>
  </si>
  <si>
    <t>试验检测工程师</t>
  </si>
  <si>
    <t>其他</t>
  </si>
  <si>
    <t>技术相关部门负责人</t>
  </si>
  <si>
    <t>安全部长</t>
  </si>
  <si>
    <t>养护副部长</t>
  </si>
  <si>
    <t>试验检测员</t>
  </si>
  <si>
    <t>项目主管工程师</t>
  </si>
  <si>
    <t>技术相关部门副职</t>
  </si>
  <si>
    <t>安全副部长</t>
  </si>
  <si>
    <t>项目咨询负责人</t>
  </si>
  <si>
    <t>咨询工程师</t>
  </si>
  <si>
    <t>监理组长</t>
  </si>
  <si>
    <t>专业工程师或业主代表</t>
  </si>
  <si>
    <t>专业监理工程师</t>
  </si>
  <si>
    <t>监督或造价负责人</t>
  </si>
  <si>
    <t>监督或造价工程师</t>
  </si>
  <si>
    <t>附表9-4：职称评定工程特征对应折算系数表（道路与桥梁工程-中级）</t>
  </si>
  <si>
    <t>工程类别</t>
  </si>
  <si>
    <t>备注</t>
  </si>
  <si>
    <t>科研规划及其他</t>
  </si>
  <si>
    <t>三、四级公路</t>
  </si>
  <si>
    <t>附表9-5：职称评定工程建设各阶段调整系数表（道路与桥梁工程-中级）</t>
  </si>
  <si>
    <t>勘察设计阶段</t>
  </si>
  <si>
    <t>前期工作和施工建设管理阶段</t>
  </si>
  <si>
    <t>建设管理阶段</t>
  </si>
  <si>
    <t>造价管理阶段</t>
  </si>
  <si>
    <t>检测试验阶段</t>
  </si>
  <si>
    <t>公路交通工程阶段</t>
  </si>
  <si>
    <t>公路机电机电工程</t>
  </si>
  <si>
    <t>隧道机电系统</t>
  </si>
  <si>
    <t>安全设施工程</t>
  </si>
  <si>
    <t>调整系数</t>
  </si>
  <si>
    <t>预可</t>
  </si>
  <si>
    <t>项目审批（包括工可、初步设计、施工图设计）</t>
  </si>
  <si>
    <t>工可</t>
  </si>
  <si>
    <t>编制投资估算</t>
  </si>
  <si>
    <t>方案拟定</t>
  </si>
  <si>
    <t>收费系统</t>
  </si>
  <si>
    <t>通讯系统</t>
  </si>
  <si>
    <t>护栏</t>
  </si>
  <si>
    <t>招标（包括设计、监理、施工）</t>
  </si>
  <si>
    <t>初步设计</t>
  </si>
  <si>
    <t>概算</t>
  </si>
  <si>
    <t>实施</t>
  </si>
  <si>
    <t>监控系统</t>
  </si>
  <si>
    <t>标志</t>
  </si>
  <si>
    <t>预算、标底或投标书</t>
  </si>
  <si>
    <t>计算分析报告编写</t>
  </si>
  <si>
    <t>供配电照明系统</t>
  </si>
  <si>
    <t>标线</t>
  </si>
  <si>
    <t>决算及验收</t>
  </si>
  <si>
    <t>养护项目工可及建设方案</t>
  </si>
  <si>
    <t>工程结算或竣工结算</t>
  </si>
  <si>
    <t>通风系统与消防系统</t>
  </si>
  <si>
    <t>其他附属设施</t>
  </si>
  <si>
    <t>投标</t>
  </si>
  <si>
    <t>施工图</t>
  </si>
  <si>
    <t>编制工作</t>
  </si>
  <si>
    <t>审查工作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</si>
</sst>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);[Red]\(0.0\)"/>
    <numFmt numFmtId="178" formatCode="0.0_ "/>
  </numFmts>
  <fonts count="4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name val="楷体"/>
      <charset val="134"/>
    </font>
    <font>
      <b/>
      <sz val="12"/>
      <color theme="1"/>
      <name val="楷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9"/>
      <color rgb="FF666666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楷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/>
    </xf>
    <xf numFmtId="176" fontId="13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1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20" fillId="0" borderId="7" xfId="0" applyNumberFormat="1" applyFont="1" applyBorder="1" applyAlignment="1">
      <alignment horizontal="center" vertical="center" wrapText="1"/>
    </xf>
    <xf numFmtId="2" fontId="28" fillId="0" borderId="7" xfId="0" applyNumberFormat="1" applyFont="1" applyFill="1" applyBorder="1" applyAlignment="1">
      <alignment horizontal="center" vertical="center" shrinkToFit="1"/>
    </xf>
    <xf numFmtId="2" fontId="28" fillId="0" borderId="7" xfId="0" applyNumberFormat="1" applyFont="1" applyBorder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8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tabSelected="1" workbookViewId="0">
      <selection activeCell="B13" sqref="B13"/>
    </sheetView>
  </sheetViews>
  <sheetFormatPr defaultColWidth="9" defaultRowHeight="14.25"/>
  <cols>
    <col min="1" max="1" width="5.875" customWidth="1"/>
    <col min="2" max="2" width="20.1" customWidth="1"/>
    <col min="3" max="6" width="7.25" style="63" customWidth="1"/>
    <col min="7" max="7" width="6.125" hidden="1" customWidth="1"/>
    <col min="8" max="8" width="9.875" customWidth="1"/>
    <col min="9" max="9" width="6.25" customWidth="1"/>
    <col min="10" max="10" width="9.875" customWidth="1"/>
    <col min="11" max="11" width="6.5" customWidth="1"/>
    <col min="12" max="12" width="12.2" customWidth="1"/>
    <col min="13" max="13" width="6.5" customWidth="1"/>
    <col min="14" max="14" width="8.5" customWidth="1"/>
    <col min="15" max="15" width="15.75" customWidth="1"/>
    <col min="16" max="17" width="6.75" customWidth="1"/>
    <col min="18" max="18" width="7.75" customWidth="1"/>
    <col min="19" max="19" width="8.25" customWidth="1"/>
    <col min="20" max="20" width="5.5" customWidth="1"/>
    <col min="21" max="21" width="7.875" customWidth="1"/>
    <col min="22" max="22" width="5" customWidth="1"/>
    <col min="23" max="23" width="7.625" customWidth="1"/>
    <col min="24" max="24" width="5.5" customWidth="1"/>
    <col min="25" max="25" width="7.5" customWidth="1"/>
    <col min="26" max="26" width="4.75" customWidth="1"/>
    <col min="27" max="27" width="9.125" customWidth="1"/>
    <col min="28" max="28" width="4.875" customWidth="1"/>
  </cols>
  <sheetData>
    <row r="1" ht="25.9" customHeight="1" spans="1:28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U1" s="24"/>
      <c r="V1" s="24"/>
      <c r="W1" s="24"/>
      <c r="X1" s="24"/>
      <c r="Y1" s="24"/>
      <c r="Z1" s="24"/>
      <c r="AA1" s="24"/>
      <c r="AB1" s="24"/>
    </row>
    <row r="2" ht="10.15" customHeight="1" spans="4:28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4"/>
      <c r="U2" s="24"/>
      <c r="V2" s="24"/>
      <c r="W2" s="24"/>
      <c r="X2" s="24"/>
      <c r="Y2" s="24"/>
      <c r="Z2" s="24"/>
      <c r="AA2" s="24"/>
      <c r="AB2" s="24"/>
    </row>
    <row r="3" s="59" customFormat="1" ht="22.9" customHeight="1" spans="1:14">
      <c r="A3" s="65"/>
      <c r="B3" s="65" t="s">
        <v>1</v>
      </c>
      <c r="C3" s="65" t="s">
        <v>2</v>
      </c>
      <c r="D3" s="65"/>
      <c r="E3" s="65"/>
      <c r="F3" s="65"/>
      <c r="G3" s="65"/>
      <c r="H3" s="65"/>
      <c r="I3" s="65"/>
      <c r="J3" s="97"/>
      <c r="K3" s="97"/>
      <c r="L3" s="97" t="s">
        <v>3</v>
      </c>
      <c r="M3" s="97"/>
      <c r="N3" s="97"/>
    </row>
    <row r="4" s="60" customFormat="1" ht="25.15" customHeight="1" spans="1:19">
      <c r="A4" s="66" t="s">
        <v>4</v>
      </c>
      <c r="B4" s="66"/>
      <c r="C4" s="67" t="s">
        <v>5</v>
      </c>
      <c r="D4" s="67"/>
      <c r="E4" s="67" t="s">
        <v>6</v>
      </c>
      <c r="F4" s="67"/>
      <c r="G4" s="68"/>
      <c r="H4" s="68" t="s">
        <v>7</v>
      </c>
      <c r="I4" s="68"/>
      <c r="J4" s="68" t="s">
        <v>8</v>
      </c>
      <c r="K4" s="68"/>
      <c r="L4" s="98" t="s">
        <v>9</v>
      </c>
      <c r="M4" s="99"/>
      <c r="N4" s="68" t="s">
        <v>10</v>
      </c>
      <c r="O4" s="68" t="s">
        <v>11</v>
      </c>
      <c r="P4" s="68"/>
      <c r="Q4" s="68"/>
      <c r="R4" s="105" t="s">
        <v>12</v>
      </c>
      <c r="S4" s="68" t="s">
        <v>13</v>
      </c>
    </row>
    <row r="5" s="60" customFormat="1" ht="22.9" customHeight="1" spans="1:19">
      <c r="A5" s="66" t="s">
        <v>14</v>
      </c>
      <c r="B5" s="66" t="s">
        <v>15</v>
      </c>
      <c r="C5" s="67" t="s">
        <v>4</v>
      </c>
      <c r="D5" s="44" t="s">
        <v>16</v>
      </c>
      <c r="E5" s="67" t="s">
        <v>4</v>
      </c>
      <c r="F5" s="44" t="s">
        <v>16</v>
      </c>
      <c r="G5" s="68"/>
      <c r="H5" s="68" t="s">
        <v>17</v>
      </c>
      <c r="I5" s="68" t="s">
        <v>18</v>
      </c>
      <c r="J5" s="68" t="s">
        <v>17</v>
      </c>
      <c r="K5" s="68" t="s">
        <v>18</v>
      </c>
      <c r="L5" s="68" t="s">
        <v>17</v>
      </c>
      <c r="M5" s="68" t="s">
        <v>18</v>
      </c>
      <c r="N5" s="68" t="s">
        <v>17</v>
      </c>
      <c r="O5" s="68" t="s">
        <v>17</v>
      </c>
      <c r="P5" s="68" t="s">
        <v>18</v>
      </c>
      <c r="Q5" s="68" t="s">
        <v>19</v>
      </c>
      <c r="R5" s="105"/>
      <c r="S5" s="68"/>
    </row>
    <row r="6" s="61" customFormat="1" ht="19.9" customHeight="1" spans="1:19">
      <c r="A6" s="69">
        <v>1</v>
      </c>
      <c r="B6" s="69" t="s">
        <v>20</v>
      </c>
      <c r="C6" s="69">
        <v>20</v>
      </c>
      <c r="D6" s="69" t="s">
        <v>21</v>
      </c>
      <c r="E6" s="69">
        <v>10</v>
      </c>
      <c r="F6" s="69" t="s">
        <v>21</v>
      </c>
      <c r="G6" s="69"/>
      <c r="H6" s="69" t="s">
        <v>22</v>
      </c>
      <c r="I6" s="100">
        <v>1</v>
      </c>
      <c r="J6" s="69" t="s">
        <v>23</v>
      </c>
      <c r="K6" s="100">
        <v>1</v>
      </c>
      <c r="L6" s="69" t="s">
        <v>24</v>
      </c>
      <c r="M6" s="100">
        <v>1</v>
      </c>
      <c r="N6" s="100" t="s">
        <v>25</v>
      </c>
      <c r="O6" s="69" t="s">
        <v>26</v>
      </c>
      <c r="P6" s="69">
        <v>0.6</v>
      </c>
      <c r="Q6" s="69">
        <v>44</v>
      </c>
      <c r="R6" s="69">
        <v>24</v>
      </c>
      <c r="S6" s="106">
        <f>C6/E6*I6*K6*M6*P6*Q6/R6</f>
        <v>2.2</v>
      </c>
    </row>
    <row r="7" s="61" customFormat="1" ht="19.9" customHeight="1" spans="1:19">
      <c r="A7" s="69">
        <v>2</v>
      </c>
      <c r="B7" s="69" t="s">
        <v>27</v>
      </c>
      <c r="C7" s="69">
        <v>10</v>
      </c>
      <c r="D7" s="69" t="s">
        <v>21</v>
      </c>
      <c r="E7" s="69">
        <v>5</v>
      </c>
      <c r="F7" s="69" t="s">
        <v>21</v>
      </c>
      <c r="G7" s="69"/>
      <c r="H7" s="69" t="s">
        <v>28</v>
      </c>
      <c r="I7" s="100">
        <v>1</v>
      </c>
      <c r="J7" s="69" t="s">
        <v>29</v>
      </c>
      <c r="K7" s="100">
        <v>0.6</v>
      </c>
      <c r="L7" s="69" t="s">
        <v>24</v>
      </c>
      <c r="M7" s="100">
        <v>1</v>
      </c>
      <c r="N7" s="100" t="s">
        <v>30</v>
      </c>
      <c r="O7" s="69" t="s">
        <v>31</v>
      </c>
      <c r="P7" s="69">
        <v>0.6</v>
      </c>
      <c r="Q7" s="69">
        <v>18</v>
      </c>
      <c r="R7" s="69">
        <v>24</v>
      </c>
      <c r="S7" s="106">
        <f>C7/E7*I7*K7*M7*P7*Q7/R7</f>
        <v>0.54</v>
      </c>
    </row>
    <row r="8" s="61" customFormat="1" ht="19.9" customHeight="1" spans="1:19">
      <c r="A8" s="69">
        <v>3</v>
      </c>
      <c r="B8" s="69" t="s">
        <v>32</v>
      </c>
      <c r="C8" s="69">
        <v>2000</v>
      </c>
      <c r="D8" s="69" t="s">
        <v>33</v>
      </c>
      <c r="E8" s="69">
        <v>2000</v>
      </c>
      <c r="F8" s="69" t="s">
        <v>33</v>
      </c>
      <c r="G8" s="69"/>
      <c r="H8" s="69" t="s">
        <v>34</v>
      </c>
      <c r="I8" s="100">
        <v>0.6</v>
      </c>
      <c r="J8" s="69" t="s">
        <v>35</v>
      </c>
      <c r="K8" s="100">
        <v>1</v>
      </c>
      <c r="L8" s="101" t="s">
        <v>36</v>
      </c>
      <c r="M8" s="100">
        <v>0.5</v>
      </c>
      <c r="N8" s="100" t="s">
        <v>37</v>
      </c>
      <c r="O8" s="69" t="s">
        <v>38</v>
      </c>
      <c r="P8" s="69">
        <v>0.4</v>
      </c>
      <c r="Q8" s="69">
        <v>6</v>
      </c>
      <c r="R8" s="69">
        <v>4</v>
      </c>
      <c r="S8" s="106">
        <f>C8/E8*I8*K8*M8*P8*Q8/R8</f>
        <v>0.18</v>
      </c>
    </row>
    <row r="9" s="62" customFormat="1" ht="19.9" customHeight="1" spans="1:19">
      <c r="A9" s="70"/>
      <c r="B9" s="70"/>
      <c r="C9" s="70"/>
      <c r="D9" s="70"/>
      <c r="E9" s="70"/>
      <c r="F9" s="70"/>
      <c r="G9" s="71"/>
      <c r="H9" s="69"/>
      <c r="I9" s="70"/>
      <c r="J9" s="69"/>
      <c r="K9" s="70"/>
      <c r="L9" s="69"/>
      <c r="M9" s="70"/>
      <c r="N9" s="70"/>
      <c r="O9" s="70"/>
      <c r="P9" s="70"/>
      <c r="Q9" s="70"/>
      <c r="R9" s="70"/>
      <c r="S9" s="106"/>
    </row>
    <row r="10" s="62" customFormat="1" ht="19.9" customHeight="1" spans="1:19">
      <c r="A10" s="70"/>
      <c r="B10" s="70"/>
      <c r="C10" s="70"/>
      <c r="D10" s="69"/>
      <c r="E10" s="70"/>
      <c r="F10" s="70"/>
      <c r="G10" s="71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107"/>
    </row>
    <row r="11" s="62" customFormat="1" ht="19.9" customHeight="1" spans="1:19">
      <c r="A11" s="72"/>
      <c r="B11" s="72"/>
      <c r="C11" s="72"/>
      <c r="D11" s="70"/>
      <c r="E11" s="70"/>
      <c r="F11" s="70"/>
      <c r="G11" s="71"/>
      <c r="H11" s="70"/>
      <c r="I11" s="70"/>
      <c r="J11" s="70"/>
      <c r="K11" s="70"/>
      <c r="L11" s="72"/>
      <c r="M11" s="72"/>
      <c r="N11" s="72"/>
      <c r="O11" s="72"/>
      <c r="P11" s="72"/>
      <c r="Q11" s="72"/>
      <c r="R11" s="72"/>
      <c r="S11" s="108"/>
    </row>
    <row r="12" s="62" customFormat="1" ht="19.9" customHeight="1" spans="1:19">
      <c r="A12" s="73" t="s">
        <v>39</v>
      </c>
      <c r="B12" s="74"/>
      <c r="C12" s="75"/>
      <c r="D12" s="75"/>
      <c r="E12" s="75"/>
      <c r="F12" s="75"/>
      <c r="G12" s="76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109"/>
    </row>
    <row r="13" s="62" customFormat="1" ht="19.9" customHeight="1" spans="1:19">
      <c r="A13" s="77"/>
      <c r="B13" s="78" t="s">
        <v>40</v>
      </c>
      <c r="C13" s="79"/>
      <c r="D13" s="75"/>
      <c r="E13" s="75"/>
      <c r="F13" s="75"/>
      <c r="G13" s="76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109"/>
    </row>
    <row r="14" ht="19.9" customHeight="1" spans="1:19">
      <c r="A14" s="80"/>
      <c r="B14" s="78" t="s">
        <v>41</v>
      </c>
      <c r="C14" s="79"/>
      <c r="D14" s="75"/>
      <c r="E14" s="75"/>
      <c r="F14" s="75"/>
      <c r="G14" s="76"/>
      <c r="H14" s="75"/>
      <c r="I14" s="75"/>
      <c r="J14" s="102"/>
      <c r="K14" s="102"/>
      <c r="L14" s="102"/>
      <c r="M14" s="102"/>
      <c r="N14" s="102"/>
      <c r="O14" s="75"/>
      <c r="P14" s="75"/>
      <c r="Q14" s="75"/>
      <c r="R14" s="75"/>
      <c r="S14" s="109"/>
    </row>
    <row r="15" ht="19.9" customHeight="1" spans="1:19">
      <c r="A15" s="80"/>
      <c r="B15" s="78" t="s">
        <v>42</v>
      </c>
      <c r="C15" s="81"/>
      <c r="D15" s="75"/>
      <c r="E15" s="75"/>
      <c r="F15" s="75"/>
      <c r="G15" s="76"/>
      <c r="H15" s="75"/>
      <c r="I15" s="75"/>
      <c r="J15" s="102"/>
      <c r="K15" s="102"/>
      <c r="L15" s="102"/>
      <c r="M15" s="102"/>
      <c r="N15" s="102"/>
      <c r="O15" s="75"/>
      <c r="P15" s="75"/>
      <c r="Q15" s="75"/>
      <c r="R15" s="75"/>
      <c r="S15" s="109"/>
    </row>
    <row r="16" ht="19.9" customHeight="1" spans="1:19">
      <c r="A16" s="82"/>
      <c r="B16" s="83"/>
      <c r="C16" s="81"/>
      <c r="D16" s="75"/>
      <c r="E16" s="75"/>
      <c r="F16" s="75"/>
      <c r="G16" s="76"/>
      <c r="H16" s="75"/>
      <c r="I16" s="75"/>
      <c r="J16" s="102"/>
      <c r="K16" s="102"/>
      <c r="L16" s="102"/>
      <c r="M16" s="102"/>
      <c r="N16" s="102"/>
      <c r="O16" s="75"/>
      <c r="P16" s="75"/>
      <c r="Q16" s="75"/>
      <c r="R16" s="75"/>
      <c r="S16" s="109"/>
    </row>
    <row r="17" ht="32.45" customHeight="1" spans="1:19">
      <c r="A17" s="71" t="s">
        <v>43</v>
      </c>
      <c r="B17" s="8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110"/>
      <c r="S17" s="107">
        <f>SUM(S6:S16)</f>
        <v>2.92</v>
      </c>
    </row>
    <row r="18" ht="22.9" customHeight="1" spans="1:19">
      <c r="A18" s="87" t="s">
        <v>44</v>
      </c>
      <c r="B18" s="87"/>
      <c r="C18" s="81"/>
      <c r="D18" s="75"/>
      <c r="E18" s="88"/>
      <c r="F18" s="88"/>
      <c r="G18" s="88"/>
      <c r="H18" s="88"/>
      <c r="I18" s="88"/>
      <c r="J18" s="103"/>
      <c r="K18" s="103"/>
      <c r="L18" s="103"/>
      <c r="M18" s="103"/>
      <c r="N18" s="103"/>
      <c r="O18" s="103"/>
      <c r="P18" s="103"/>
      <c r="Q18" s="103"/>
      <c r="R18" s="103"/>
      <c r="S18" s="103"/>
    </row>
    <row r="19" s="2" customFormat="1" ht="16.15" customHeight="1" spans="1:19">
      <c r="A19" s="89" t="s">
        <v>45</v>
      </c>
      <c r="B19" s="89"/>
      <c r="C19" s="90"/>
      <c r="D19" s="91"/>
      <c r="E19" s="92"/>
      <c r="F19" s="92"/>
      <c r="G19" s="92"/>
      <c r="H19" s="92"/>
      <c r="I19" s="92"/>
      <c r="J19" s="104"/>
      <c r="K19" s="104"/>
      <c r="L19" s="104"/>
      <c r="M19" s="104"/>
      <c r="N19" s="104"/>
      <c r="O19" s="104"/>
      <c r="P19" s="104"/>
      <c r="Q19" s="104"/>
      <c r="R19" s="104"/>
      <c r="S19" s="104"/>
    </row>
    <row r="20" s="2" customFormat="1" ht="16.15" customHeight="1" spans="1:19">
      <c r="A20" s="89" t="s">
        <v>46</v>
      </c>
      <c r="B20" s="89"/>
      <c r="C20" s="90"/>
      <c r="D20" s="91"/>
      <c r="E20" s="92"/>
      <c r="F20" s="92"/>
      <c r="G20" s="92"/>
      <c r="H20" s="92"/>
      <c r="I20" s="92"/>
      <c r="J20" s="104"/>
      <c r="K20" s="104"/>
      <c r="L20" s="104"/>
      <c r="M20" s="104"/>
      <c r="N20" s="104"/>
      <c r="O20" s="104"/>
      <c r="P20" s="104"/>
      <c r="Q20" s="104"/>
      <c r="R20" s="104"/>
      <c r="S20" s="104"/>
    </row>
    <row r="21" s="2" customFormat="1" ht="16.15" customHeight="1" spans="1:19">
      <c r="A21" s="89"/>
      <c r="B21" s="89"/>
      <c r="C21" s="90"/>
      <c r="D21" s="91"/>
      <c r="E21" s="92"/>
      <c r="F21" s="92"/>
      <c r="G21" s="92"/>
      <c r="H21" s="92"/>
      <c r="I21" s="92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ht="16.15" customHeight="1" spans="1:19">
      <c r="A22" s="93"/>
      <c r="B22" s="93"/>
      <c r="C22" s="94"/>
      <c r="D22" s="95"/>
      <c r="E22" s="96"/>
      <c r="F22" s="96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6">
      <c r="A23" s="83"/>
      <c r="B23" s="83"/>
      <c r="C23" s="96"/>
      <c r="D23" s="96"/>
      <c r="E23" s="96"/>
      <c r="F23" s="96"/>
    </row>
    <row r="24" spans="1:6">
      <c r="A24" s="83"/>
      <c r="B24" s="83"/>
      <c r="C24" s="96"/>
      <c r="D24" s="96"/>
      <c r="E24" s="96"/>
      <c r="F24" s="96"/>
    </row>
  </sheetData>
  <mergeCells count="11">
    <mergeCell ref="A1:S1"/>
    <mergeCell ref="A4:B4"/>
    <mergeCell ref="C4:D4"/>
    <mergeCell ref="E4:F4"/>
    <mergeCell ref="H4:I4"/>
    <mergeCell ref="J4:K4"/>
    <mergeCell ref="L4:M4"/>
    <mergeCell ref="O4:Q4"/>
    <mergeCell ref="C17:R17"/>
    <mergeCell ref="R4:R5"/>
    <mergeCell ref="S4:S5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" sqref="A1:O1"/>
    </sheetView>
  </sheetViews>
  <sheetFormatPr defaultColWidth="9" defaultRowHeight="14.25"/>
  <cols>
    <col min="1" max="1" width="9.375" customWidth="1"/>
    <col min="2" max="15" width="10.625" customWidth="1"/>
  </cols>
  <sheetData>
    <row r="1" ht="40.15" customHeight="1" spans="1:15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4.9" customHeight="1" spans="1:15">
      <c r="A3" s="14" t="s">
        <v>48</v>
      </c>
      <c r="B3" s="14" t="s">
        <v>49</v>
      </c>
      <c r="C3" s="14" t="s">
        <v>50</v>
      </c>
      <c r="D3" s="14" t="s">
        <v>37</v>
      </c>
      <c r="E3" s="14" t="s">
        <v>50</v>
      </c>
      <c r="F3" s="14" t="s">
        <v>51</v>
      </c>
      <c r="G3" s="14" t="s">
        <v>50</v>
      </c>
      <c r="H3" s="14" t="s">
        <v>25</v>
      </c>
      <c r="I3" s="14" t="s">
        <v>50</v>
      </c>
      <c r="J3" s="14" t="s">
        <v>30</v>
      </c>
      <c r="K3" s="14" t="s">
        <v>50</v>
      </c>
      <c r="L3" s="14" t="s">
        <v>52</v>
      </c>
      <c r="M3" s="14" t="s">
        <v>50</v>
      </c>
      <c r="N3" s="14" t="s">
        <v>53</v>
      </c>
      <c r="O3" s="14" t="s">
        <v>50</v>
      </c>
    </row>
    <row r="4" s="2" customFormat="1" ht="31.15" customHeight="1" spans="1:15">
      <c r="A4" s="14" t="s">
        <v>54</v>
      </c>
      <c r="B4" s="15" t="s">
        <v>55</v>
      </c>
      <c r="C4" s="15">
        <v>3</v>
      </c>
      <c r="D4" s="15" t="s">
        <v>29</v>
      </c>
      <c r="E4" s="15">
        <v>4</v>
      </c>
      <c r="F4" s="15" t="s">
        <v>29</v>
      </c>
      <c r="G4" s="15">
        <v>18</v>
      </c>
      <c r="H4" s="15" t="s">
        <v>29</v>
      </c>
      <c r="I4" s="15">
        <v>18</v>
      </c>
      <c r="J4" s="15" t="s">
        <v>29</v>
      </c>
      <c r="K4" s="15">
        <v>18</v>
      </c>
      <c r="L4" s="15" t="s">
        <v>29</v>
      </c>
      <c r="M4" s="15">
        <v>3</v>
      </c>
      <c r="N4" s="15" t="s">
        <v>29</v>
      </c>
      <c r="O4" s="15">
        <v>12</v>
      </c>
    </row>
    <row r="5" s="2" customFormat="1" ht="31.15" customHeight="1" spans="1:15">
      <c r="A5" s="14"/>
      <c r="B5" s="15" t="s">
        <v>56</v>
      </c>
      <c r="C5" s="15">
        <v>3</v>
      </c>
      <c r="D5" s="15" t="s">
        <v>57</v>
      </c>
      <c r="E5" s="15">
        <v>4</v>
      </c>
      <c r="F5" s="15" t="s">
        <v>57</v>
      </c>
      <c r="G5" s="15">
        <v>12</v>
      </c>
      <c r="H5" s="15" t="s">
        <v>57</v>
      </c>
      <c r="I5" s="15">
        <v>12</v>
      </c>
      <c r="J5" s="15" t="s">
        <v>57</v>
      </c>
      <c r="K5" s="15">
        <v>12</v>
      </c>
      <c r="L5" s="15" t="s">
        <v>57</v>
      </c>
      <c r="M5" s="15">
        <v>3</v>
      </c>
      <c r="N5" s="15" t="s">
        <v>57</v>
      </c>
      <c r="O5" s="15">
        <v>12</v>
      </c>
    </row>
    <row r="6" s="2" customFormat="1" ht="31.15" customHeight="1" spans="1:15">
      <c r="A6" s="14"/>
      <c r="B6" s="15" t="s">
        <v>58</v>
      </c>
      <c r="C6" s="15">
        <v>3</v>
      </c>
      <c r="D6" s="15" t="s">
        <v>35</v>
      </c>
      <c r="E6" s="15">
        <v>4</v>
      </c>
      <c r="F6" s="55" t="s">
        <v>35</v>
      </c>
      <c r="G6" s="15">
        <v>18</v>
      </c>
      <c r="H6" s="55" t="s">
        <v>35</v>
      </c>
      <c r="I6" s="15">
        <v>18</v>
      </c>
      <c r="J6" s="55" t="s">
        <v>35</v>
      </c>
      <c r="K6" s="15">
        <v>18</v>
      </c>
      <c r="L6" s="55" t="s">
        <v>35</v>
      </c>
      <c r="M6" s="15">
        <v>3</v>
      </c>
      <c r="N6" s="15" t="s">
        <v>35</v>
      </c>
      <c r="O6" s="15">
        <v>12</v>
      </c>
    </row>
    <row r="7" s="2" customFormat="1" ht="31.15" customHeight="1" spans="1:15">
      <c r="A7" s="14"/>
      <c r="B7" s="56"/>
      <c r="C7" s="56"/>
      <c r="D7" s="15" t="s">
        <v>59</v>
      </c>
      <c r="E7" s="15">
        <v>4</v>
      </c>
      <c r="F7" s="55" t="s">
        <v>59</v>
      </c>
      <c r="G7" s="15">
        <v>18</v>
      </c>
      <c r="H7" s="55" t="s">
        <v>59</v>
      </c>
      <c r="I7" s="15">
        <v>18</v>
      </c>
      <c r="J7" s="55" t="s">
        <v>59</v>
      </c>
      <c r="K7" s="15">
        <v>18</v>
      </c>
      <c r="L7" s="55" t="s">
        <v>59</v>
      </c>
      <c r="M7" s="15">
        <v>3</v>
      </c>
      <c r="N7" s="15" t="s">
        <v>59</v>
      </c>
      <c r="O7" s="15">
        <v>12</v>
      </c>
    </row>
    <row r="8" s="2" customFormat="1" ht="31.15" customHeight="1" spans="1:15">
      <c r="A8" s="14"/>
      <c r="B8" s="56"/>
      <c r="C8" s="56"/>
      <c r="D8" s="15" t="s">
        <v>60</v>
      </c>
      <c r="E8" s="15">
        <v>4</v>
      </c>
      <c r="F8" s="55" t="s">
        <v>60</v>
      </c>
      <c r="G8" s="15">
        <v>12</v>
      </c>
      <c r="H8" s="55" t="s">
        <v>60</v>
      </c>
      <c r="I8" s="15">
        <v>12</v>
      </c>
      <c r="J8" s="55" t="s">
        <v>60</v>
      </c>
      <c r="K8" s="15">
        <v>12</v>
      </c>
      <c r="L8" s="55" t="s">
        <v>60</v>
      </c>
      <c r="M8" s="15">
        <v>3</v>
      </c>
      <c r="N8" s="15" t="s">
        <v>60</v>
      </c>
      <c r="O8" s="15">
        <v>12</v>
      </c>
    </row>
    <row r="9" s="2" customFormat="1" ht="31.15" customHeight="1" spans="1:15">
      <c r="A9" s="14"/>
      <c r="B9" s="56"/>
      <c r="C9" s="56"/>
      <c r="D9" s="15" t="s">
        <v>61</v>
      </c>
      <c r="E9" s="15">
        <v>4</v>
      </c>
      <c r="F9" s="55" t="s">
        <v>62</v>
      </c>
      <c r="G9" s="15">
        <v>12</v>
      </c>
      <c r="H9" s="55" t="s">
        <v>62</v>
      </c>
      <c r="I9" s="15">
        <v>12</v>
      </c>
      <c r="J9" s="55" t="s">
        <v>62</v>
      </c>
      <c r="K9" s="15">
        <v>12</v>
      </c>
      <c r="L9" s="55" t="s">
        <v>62</v>
      </c>
      <c r="M9" s="15">
        <v>3</v>
      </c>
      <c r="N9" s="15" t="s">
        <v>61</v>
      </c>
      <c r="O9" s="15">
        <v>12</v>
      </c>
    </row>
    <row r="10" s="2" customFormat="1" ht="31.15" customHeight="1" spans="1:15">
      <c r="A10" s="14"/>
      <c r="B10" s="56"/>
      <c r="C10" s="56"/>
      <c r="D10" s="57"/>
      <c r="E10" s="57"/>
      <c r="F10" s="55" t="s">
        <v>61</v>
      </c>
      <c r="G10" s="15">
        <v>24</v>
      </c>
      <c r="H10" s="55" t="s">
        <v>61</v>
      </c>
      <c r="I10" s="15">
        <v>24</v>
      </c>
      <c r="J10" s="55" t="s">
        <v>61</v>
      </c>
      <c r="K10" s="15">
        <v>24</v>
      </c>
      <c r="L10" s="55" t="s">
        <v>61</v>
      </c>
      <c r="M10" s="15">
        <v>3</v>
      </c>
      <c r="N10" s="57"/>
      <c r="O10" s="57"/>
    </row>
    <row r="11" s="2" customFormat="1" ht="31.9" customHeight="1" spans="1:15">
      <c r="A11" s="14"/>
      <c r="B11" s="35"/>
      <c r="C11" s="35"/>
      <c r="D11" s="35"/>
      <c r="E11" s="30"/>
      <c r="F11" s="30"/>
      <c r="G11" s="58"/>
      <c r="H11" s="58"/>
      <c r="I11" s="58"/>
      <c r="J11" s="58"/>
      <c r="K11" s="58"/>
      <c r="L11" s="58"/>
      <c r="M11" s="58"/>
      <c r="N11" s="58"/>
      <c r="O11" s="36"/>
    </row>
    <row r="12" ht="39" customHeight="1" spans="1:1">
      <c r="A12" t="s">
        <v>63</v>
      </c>
    </row>
  </sheetData>
  <mergeCells count="2">
    <mergeCell ref="A1:O1"/>
    <mergeCell ref="A4:A11"/>
  </mergeCells>
  <printOptions horizontalCentered="1" verticalCentered="1"/>
  <pageMargins left="0.751388888888889" right="0.751388888888889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zoomScale="120" zoomScaleNormal="120" workbookViewId="0">
      <selection activeCell="A1" sqref="A1:N1"/>
    </sheetView>
  </sheetViews>
  <sheetFormatPr defaultColWidth="9" defaultRowHeight="14.25"/>
  <cols>
    <col min="1" max="1" width="9.475" style="2" customWidth="1"/>
    <col min="2" max="2" width="5.625" style="2" customWidth="1"/>
    <col min="3" max="3" width="12.625" style="2" customWidth="1"/>
    <col min="4" max="4" width="5.625" style="2" customWidth="1"/>
    <col min="5" max="5" width="15.2083333333333" style="2" customWidth="1"/>
    <col min="6" max="6" width="5.625" style="2" customWidth="1"/>
    <col min="7" max="7" width="14.9" style="2" customWidth="1"/>
    <col min="8" max="8" width="5.625" style="2" customWidth="1"/>
    <col min="9" max="9" width="13.85" style="2" customWidth="1"/>
    <col min="10" max="10" width="5.625" style="2" customWidth="1"/>
    <col min="11" max="11" width="15.2083333333333" style="2" customWidth="1"/>
    <col min="12" max="12" width="5.625" style="2" customWidth="1"/>
    <col min="13" max="13" width="11.25" style="2" customWidth="1"/>
    <col min="14" max="14" width="5.625" style="2" customWidth="1"/>
    <col min="15" max="15" width="7.75" style="2" customWidth="1"/>
    <col min="16" max="16" width="5.5" style="2" customWidth="1"/>
    <col min="17" max="17" width="7.875" style="2" customWidth="1"/>
    <col min="18" max="18" width="5" style="2" customWidth="1"/>
    <col min="19" max="19" width="7.625" style="2" customWidth="1"/>
    <col min="20" max="20" width="5.5" style="2" customWidth="1"/>
    <col min="21" max="21" width="7.5" style="2" customWidth="1"/>
    <col min="22" max="22" width="4.75" style="2" customWidth="1"/>
    <col min="23" max="23" width="9.125" style="2" customWidth="1"/>
    <col min="24" max="24" width="4.875" style="2" customWidth="1"/>
    <col min="25" max="16384" width="9" style="2"/>
  </cols>
  <sheetData>
    <row r="1" s="40" customFormat="1" ht="25.9" customHeight="1" spans="1:24">
      <c r="A1" s="43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="40" customFormat="1" ht="12" customHeight="1"/>
    <row r="3" s="41" customFormat="1" ht="26.45" customHeight="1" spans="1:14">
      <c r="A3" s="44" t="s">
        <v>49</v>
      </c>
      <c r="B3" s="44"/>
      <c r="C3" s="44" t="s">
        <v>37</v>
      </c>
      <c r="D3" s="44"/>
      <c r="E3" s="44" t="s">
        <v>51</v>
      </c>
      <c r="F3" s="44"/>
      <c r="G3" s="44" t="s">
        <v>25</v>
      </c>
      <c r="H3" s="44"/>
      <c r="I3" s="44" t="s">
        <v>30</v>
      </c>
      <c r="J3" s="44"/>
      <c r="K3" s="44" t="s">
        <v>52</v>
      </c>
      <c r="L3" s="44"/>
      <c r="M3" s="44" t="s">
        <v>53</v>
      </c>
      <c r="N3" s="44"/>
    </row>
    <row r="4" s="41" customFormat="1" ht="23.45" customHeight="1" spans="1:14">
      <c r="A4" s="44" t="s">
        <v>17</v>
      </c>
      <c r="B4" s="44" t="s">
        <v>18</v>
      </c>
      <c r="C4" s="44" t="s">
        <v>17</v>
      </c>
      <c r="D4" s="44" t="s">
        <v>18</v>
      </c>
      <c r="E4" s="44" t="s">
        <v>17</v>
      </c>
      <c r="F4" s="44" t="s">
        <v>18</v>
      </c>
      <c r="G4" s="44" t="s">
        <v>17</v>
      </c>
      <c r="H4" s="44" t="s">
        <v>18</v>
      </c>
      <c r="I4" s="44" t="s">
        <v>17</v>
      </c>
      <c r="J4" s="44" t="s">
        <v>18</v>
      </c>
      <c r="K4" s="44" t="s">
        <v>17</v>
      </c>
      <c r="L4" s="44" t="s">
        <v>18</v>
      </c>
      <c r="M4" s="44" t="s">
        <v>17</v>
      </c>
      <c r="N4" s="44" t="s">
        <v>18</v>
      </c>
    </row>
    <row r="5" s="42" customFormat="1" ht="19.9" customHeight="1" spans="1:14">
      <c r="A5" s="45" t="s">
        <v>65</v>
      </c>
      <c r="B5" s="46">
        <v>1</v>
      </c>
      <c r="C5" s="45" t="s">
        <v>66</v>
      </c>
      <c r="D5" s="46">
        <v>1</v>
      </c>
      <c r="E5" s="45" t="s">
        <v>67</v>
      </c>
      <c r="F5" s="46">
        <v>1</v>
      </c>
      <c r="G5" s="45" t="s">
        <v>68</v>
      </c>
      <c r="H5" s="46">
        <v>1</v>
      </c>
      <c r="I5" s="45" t="s">
        <v>67</v>
      </c>
      <c r="J5" s="46">
        <v>1</v>
      </c>
      <c r="K5" s="45" t="s">
        <v>69</v>
      </c>
      <c r="L5" s="46">
        <v>1</v>
      </c>
      <c r="M5" s="45" t="s">
        <v>70</v>
      </c>
      <c r="N5" s="46">
        <v>1</v>
      </c>
    </row>
    <row r="6" s="42" customFormat="1" ht="19.9" customHeight="1" spans="1:14">
      <c r="A6" s="45" t="s">
        <v>71</v>
      </c>
      <c r="B6" s="46">
        <v>0.8</v>
      </c>
      <c r="C6" s="45" t="s">
        <v>72</v>
      </c>
      <c r="D6" s="46">
        <v>0.8</v>
      </c>
      <c r="E6" s="45" t="s">
        <v>73</v>
      </c>
      <c r="F6" s="46">
        <v>1</v>
      </c>
      <c r="G6" s="45" t="s">
        <v>74</v>
      </c>
      <c r="H6" s="46">
        <v>0.8</v>
      </c>
      <c r="I6" s="45" t="s">
        <v>73</v>
      </c>
      <c r="J6" s="46">
        <v>0.9</v>
      </c>
      <c r="K6" s="45" t="s">
        <v>75</v>
      </c>
      <c r="L6" s="46">
        <v>0.8</v>
      </c>
      <c r="M6" s="45" t="s">
        <v>76</v>
      </c>
      <c r="N6" s="46">
        <v>0.8</v>
      </c>
    </row>
    <row r="7" s="42" customFormat="1" ht="19.9" customHeight="1" spans="1:14">
      <c r="A7" s="45" t="s">
        <v>77</v>
      </c>
      <c r="B7" s="46">
        <v>1</v>
      </c>
      <c r="C7" s="45" t="s">
        <v>78</v>
      </c>
      <c r="D7" s="46">
        <v>0.6</v>
      </c>
      <c r="E7" s="45" t="s">
        <v>79</v>
      </c>
      <c r="F7" s="46">
        <v>0.7</v>
      </c>
      <c r="G7" s="45" t="s">
        <v>80</v>
      </c>
      <c r="H7" s="46">
        <v>0.8</v>
      </c>
      <c r="I7" s="45" t="s">
        <v>79</v>
      </c>
      <c r="J7" s="46">
        <v>0.6</v>
      </c>
      <c r="K7" s="45" t="s">
        <v>81</v>
      </c>
      <c r="L7" s="46">
        <v>0.9</v>
      </c>
      <c r="M7" s="45" t="s">
        <v>77</v>
      </c>
      <c r="N7" s="46">
        <v>1</v>
      </c>
    </row>
    <row r="8" s="42" customFormat="1" ht="19.9" customHeight="1" spans="1:14">
      <c r="A8" s="45" t="s">
        <v>82</v>
      </c>
      <c r="B8" s="46">
        <v>0.7</v>
      </c>
      <c r="C8" s="45" t="s">
        <v>83</v>
      </c>
      <c r="D8" s="46">
        <v>0.5</v>
      </c>
      <c r="E8" s="45" t="s">
        <v>84</v>
      </c>
      <c r="F8" s="46">
        <v>0.7</v>
      </c>
      <c r="G8" s="45" t="s">
        <v>85</v>
      </c>
      <c r="H8" s="46">
        <v>0.6</v>
      </c>
      <c r="I8" s="45" t="s">
        <v>86</v>
      </c>
      <c r="J8" s="46">
        <v>0.8</v>
      </c>
      <c r="K8" s="45" t="s">
        <v>87</v>
      </c>
      <c r="L8" s="46">
        <v>0.72</v>
      </c>
      <c r="M8" s="45" t="s">
        <v>88</v>
      </c>
      <c r="N8" s="46">
        <v>0.7</v>
      </c>
    </row>
    <row r="9" s="42" customFormat="1" ht="19.9" customHeight="1" spans="1:14">
      <c r="A9" s="45" t="s">
        <v>89</v>
      </c>
      <c r="B9" s="46">
        <v>0.4</v>
      </c>
      <c r="C9" s="45" t="s">
        <v>90</v>
      </c>
      <c r="D9" s="46">
        <v>0.4</v>
      </c>
      <c r="E9" s="45" t="s">
        <v>91</v>
      </c>
      <c r="F9" s="46">
        <v>0.7</v>
      </c>
      <c r="G9" s="45" t="s">
        <v>92</v>
      </c>
      <c r="H9" s="46">
        <v>0.48</v>
      </c>
      <c r="I9" s="45" t="s">
        <v>93</v>
      </c>
      <c r="J9" s="46">
        <v>0.64</v>
      </c>
      <c r="K9" s="45" t="s">
        <v>94</v>
      </c>
      <c r="L9" s="46">
        <v>0.7</v>
      </c>
      <c r="M9" s="45" t="s">
        <v>95</v>
      </c>
      <c r="N9" s="46">
        <v>0.6</v>
      </c>
    </row>
    <row r="10" s="42" customFormat="1" ht="19.9" customHeight="1" spans="1:14">
      <c r="A10" s="45" t="s">
        <v>96</v>
      </c>
      <c r="B10" s="46">
        <v>1</v>
      </c>
      <c r="C10" s="45" t="s">
        <v>38</v>
      </c>
      <c r="D10" s="46">
        <v>0.4</v>
      </c>
      <c r="E10" s="45" t="s">
        <v>92</v>
      </c>
      <c r="F10" s="46">
        <v>0.56</v>
      </c>
      <c r="G10" s="45" t="s">
        <v>97</v>
      </c>
      <c r="H10" s="46">
        <v>0.4</v>
      </c>
      <c r="I10" s="45" t="s">
        <v>98</v>
      </c>
      <c r="J10" s="46">
        <v>0.7</v>
      </c>
      <c r="K10" s="45" t="s">
        <v>99</v>
      </c>
      <c r="L10" s="46">
        <v>0.56</v>
      </c>
      <c r="M10" s="45" t="s">
        <v>100</v>
      </c>
      <c r="N10" s="46">
        <v>0.4</v>
      </c>
    </row>
    <row r="11" s="42" customFormat="1" ht="19.9" customHeight="1" spans="1:14">
      <c r="A11" s="47"/>
      <c r="B11" s="47"/>
      <c r="C11" s="45" t="s">
        <v>101</v>
      </c>
      <c r="D11" s="46">
        <v>0.3</v>
      </c>
      <c r="E11" s="45" t="s">
        <v>98</v>
      </c>
      <c r="F11" s="46">
        <v>0.6</v>
      </c>
      <c r="G11" s="45" t="s">
        <v>102</v>
      </c>
      <c r="H11" s="46">
        <v>0.32</v>
      </c>
      <c r="I11" s="45" t="s">
        <v>103</v>
      </c>
      <c r="J11" s="46">
        <v>0.56</v>
      </c>
      <c r="K11" s="45" t="s">
        <v>98</v>
      </c>
      <c r="L11" s="46">
        <v>0.6</v>
      </c>
      <c r="M11" s="45" t="s">
        <v>96</v>
      </c>
      <c r="N11" s="46">
        <v>1</v>
      </c>
    </row>
    <row r="12" s="42" customFormat="1" ht="19.9" customHeight="1" spans="1:14">
      <c r="A12" s="47"/>
      <c r="B12" s="47"/>
      <c r="C12" s="45" t="s">
        <v>104</v>
      </c>
      <c r="D12" s="46">
        <v>1</v>
      </c>
      <c r="E12" s="45" t="s">
        <v>103</v>
      </c>
      <c r="F12" s="46">
        <v>0.48</v>
      </c>
      <c r="G12" s="45" t="s">
        <v>98</v>
      </c>
      <c r="H12" s="46">
        <v>0.6</v>
      </c>
      <c r="I12" s="45" t="s">
        <v>97</v>
      </c>
      <c r="J12" s="46">
        <v>0.5</v>
      </c>
      <c r="K12" s="45" t="s">
        <v>103</v>
      </c>
      <c r="L12" s="46">
        <v>0.48</v>
      </c>
      <c r="M12" s="54"/>
      <c r="N12" s="54"/>
    </row>
    <row r="13" s="42" customFormat="1" ht="19.9" customHeight="1" spans="1:14">
      <c r="A13" s="47"/>
      <c r="B13" s="47"/>
      <c r="C13" s="45" t="s">
        <v>105</v>
      </c>
      <c r="D13" s="46">
        <v>0.6</v>
      </c>
      <c r="E13" s="45" t="s">
        <v>97</v>
      </c>
      <c r="F13" s="46">
        <v>0.5</v>
      </c>
      <c r="G13" s="45" t="s">
        <v>103</v>
      </c>
      <c r="H13" s="46">
        <v>0.48</v>
      </c>
      <c r="I13" s="45" t="s">
        <v>102</v>
      </c>
      <c r="J13" s="46">
        <v>0.4</v>
      </c>
      <c r="K13" s="45" t="s">
        <v>89</v>
      </c>
      <c r="L13" s="46">
        <v>0.4</v>
      </c>
      <c r="M13" s="54"/>
      <c r="N13" s="54"/>
    </row>
    <row r="14" s="42" customFormat="1" ht="22.9" customHeight="1" spans="1:14">
      <c r="A14" s="47"/>
      <c r="B14" s="47"/>
      <c r="C14" s="45" t="s">
        <v>96</v>
      </c>
      <c r="D14" s="46">
        <v>1</v>
      </c>
      <c r="E14" s="45" t="s">
        <v>102</v>
      </c>
      <c r="F14" s="46">
        <v>0.4</v>
      </c>
      <c r="G14" s="45" t="s">
        <v>106</v>
      </c>
      <c r="H14" s="46">
        <v>0.4</v>
      </c>
      <c r="I14" s="45" t="s">
        <v>89</v>
      </c>
      <c r="J14" s="46">
        <v>0.3</v>
      </c>
      <c r="K14" s="45" t="s">
        <v>96</v>
      </c>
      <c r="L14" s="46">
        <v>1</v>
      </c>
      <c r="M14" s="48"/>
      <c r="N14" s="48"/>
    </row>
    <row r="15" s="42" customFormat="1" ht="22.9" customHeight="1" spans="1:14">
      <c r="A15" s="47"/>
      <c r="B15" s="47"/>
      <c r="C15" s="45"/>
      <c r="D15" s="45"/>
      <c r="E15" s="45" t="s">
        <v>107</v>
      </c>
      <c r="F15" s="46">
        <v>0.3</v>
      </c>
      <c r="G15" s="45" t="s">
        <v>108</v>
      </c>
      <c r="H15" s="46">
        <v>0.3</v>
      </c>
      <c r="I15" s="45" t="s">
        <v>96</v>
      </c>
      <c r="J15" s="46">
        <v>1</v>
      </c>
      <c r="K15" s="48"/>
      <c r="L15" s="48"/>
      <c r="M15" s="48"/>
      <c r="N15" s="48"/>
    </row>
    <row r="16" s="42" customFormat="1" ht="22.9" customHeight="1" spans="1:14">
      <c r="A16" s="47"/>
      <c r="B16" s="47"/>
      <c r="C16" s="45"/>
      <c r="D16" s="45"/>
      <c r="E16" s="45" t="s">
        <v>109</v>
      </c>
      <c r="F16" s="46">
        <v>1</v>
      </c>
      <c r="G16" s="45" t="s">
        <v>96</v>
      </c>
      <c r="H16" s="46">
        <v>1</v>
      </c>
      <c r="I16" s="48"/>
      <c r="J16" s="48"/>
      <c r="K16" s="48"/>
      <c r="L16" s="48"/>
      <c r="M16" s="48"/>
      <c r="N16" s="48"/>
    </row>
    <row r="17" s="42" customFormat="1" ht="22.9" customHeight="1" spans="1:14">
      <c r="A17" s="47"/>
      <c r="B17" s="47"/>
      <c r="C17" s="45"/>
      <c r="D17" s="45"/>
      <c r="E17" s="45" t="s">
        <v>110</v>
      </c>
      <c r="F17" s="46">
        <v>0.7</v>
      </c>
      <c r="G17" s="48"/>
      <c r="H17" s="49"/>
      <c r="I17" s="48"/>
      <c r="J17" s="48"/>
      <c r="K17" s="48"/>
      <c r="L17" s="48"/>
      <c r="M17" s="48"/>
      <c r="N17" s="48"/>
    </row>
    <row r="18" s="42" customFormat="1" ht="22.9" customHeight="1" spans="1:14">
      <c r="A18" s="47"/>
      <c r="B18" s="47"/>
      <c r="C18" s="45"/>
      <c r="D18" s="45"/>
      <c r="E18" s="45" t="s">
        <v>96</v>
      </c>
      <c r="F18" s="46">
        <v>1</v>
      </c>
      <c r="G18" s="48"/>
      <c r="H18" s="49"/>
      <c r="I18" s="48"/>
      <c r="J18" s="48"/>
      <c r="K18" s="48"/>
      <c r="L18" s="48"/>
      <c r="M18" s="48"/>
      <c r="N18" s="48"/>
    </row>
    <row r="19" s="42" customFormat="1" ht="22.9" customHeight="1" spans="1:14">
      <c r="A19" s="47"/>
      <c r="B19" s="47"/>
      <c r="C19" s="45"/>
      <c r="D19" s="45"/>
      <c r="E19" s="50"/>
      <c r="F19" s="50"/>
      <c r="G19" s="48"/>
      <c r="H19" s="49"/>
      <c r="I19" s="48"/>
      <c r="J19" s="48"/>
      <c r="K19" s="48"/>
      <c r="L19" s="48"/>
      <c r="M19" s="48"/>
      <c r="N19" s="48"/>
    </row>
    <row r="20" ht="14.45" customHeight="1" spans="3:9">
      <c r="C20" s="51"/>
      <c r="D20" s="52"/>
      <c r="E20" s="52"/>
      <c r="F20" s="52"/>
      <c r="G20" s="52"/>
      <c r="H20" s="52"/>
      <c r="I20" s="52"/>
    </row>
  </sheetData>
  <mergeCells count="8">
    <mergeCell ref="A1:N1"/>
    <mergeCell ref="A3:B3"/>
    <mergeCell ref="C3:D3"/>
    <mergeCell ref="E3:F3"/>
    <mergeCell ref="G3:H3"/>
    <mergeCell ref="I3:J3"/>
    <mergeCell ref="K3:L3"/>
    <mergeCell ref="M3:N3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zoomScale="120" zoomScaleNormal="120" workbookViewId="0">
      <selection activeCell="A1" sqref="A1:E1"/>
    </sheetView>
  </sheetViews>
  <sheetFormatPr defaultColWidth="9" defaultRowHeight="14.25"/>
  <cols>
    <col min="1" max="1" width="37.2916666666667" customWidth="1"/>
    <col min="2" max="2" width="11.75" customWidth="1"/>
    <col min="3" max="3" width="37.8083333333333" customWidth="1"/>
    <col min="4" max="4" width="12.25" customWidth="1"/>
    <col min="5" max="5" width="22.0833333333333" customWidth="1"/>
    <col min="6" max="6" width="7.75" customWidth="1"/>
    <col min="7" max="7" width="5.5" customWidth="1"/>
    <col min="8" max="8" width="7.875" customWidth="1"/>
    <col min="9" max="9" width="5" customWidth="1"/>
    <col min="10" max="10" width="7.625" customWidth="1"/>
    <col min="11" max="11" width="5.5" customWidth="1"/>
    <col min="12" max="12" width="7.5" customWidth="1"/>
    <col min="13" max="13" width="4.75" customWidth="1"/>
    <col min="14" max="14" width="9.125" customWidth="1"/>
    <col min="15" max="15" width="4.875" customWidth="1"/>
  </cols>
  <sheetData>
    <row r="1" ht="25.9" customHeight="1" spans="1:15">
      <c r="A1" s="22" t="s">
        <v>111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ht="12" customHeight="1"/>
    <row r="3" s="19" customFormat="1" ht="28.15" customHeight="1" spans="1:5">
      <c r="A3" s="25" t="s">
        <v>7</v>
      </c>
      <c r="B3" s="25"/>
      <c r="C3" s="25" t="s">
        <v>112</v>
      </c>
      <c r="D3" s="25"/>
      <c r="E3" s="25" t="s">
        <v>113</v>
      </c>
    </row>
    <row r="4" s="19" customFormat="1" ht="25.15" customHeight="1" spans="1:5">
      <c r="A4" s="25" t="s">
        <v>17</v>
      </c>
      <c r="B4" s="25" t="s">
        <v>18</v>
      </c>
      <c r="C4" s="25" t="s">
        <v>17</v>
      </c>
      <c r="D4" s="25" t="s">
        <v>18</v>
      </c>
      <c r="E4" s="25"/>
    </row>
    <row r="5" s="20" customFormat="1" ht="24" customHeight="1" spans="1:5">
      <c r="A5" s="26" t="s">
        <v>22</v>
      </c>
      <c r="B5" s="27">
        <v>1</v>
      </c>
      <c r="C5" s="26" t="s">
        <v>114</v>
      </c>
      <c r="D5" s="28">
        <v>1</v>
      </c>
      <c r="E5" s="29"/>
    </row>
    <row r="6" s="20" customFormat="1" ht="24" customHeight="1" spans="1:5">
      <c r="A6" s="30" t="s">
        <v>28</v>
      </c>
      <c r="B6" s="31">
        <v>1</v>
      </c>
      <c r="C6" s="32" t="s">
        <v>23</v>
      </c>
      <c r="D6" s="33">
        <v>1</v>
      </c>
      <c r="E6" s="29"/>
    </row>
    <row r="7" s="21" customFormat="1" ht="24" customHeight="1" spans="1:5">
      <c r="A7" s="30" t="s">
        <v>34</v>
      </c>
      <c r="B7" s="31">
        <v>0.6</v>
      </c>
      <c r="C7" s="34" t="s">
        <v>29</v>
      </c>
      <c r="D7" s="33">
        <v>0.6</v>
      </c>
      <c r="E7" s="35"/>
    </row>
    <row r="8" s="21" customFormat="1" ht="24" customHeight="1" spans="1:5">
      <c r="A8" s="30" t="s">
        <v>115</v>
      </c>
      <c r="B8" s="31">
        <v>0.4</v>
      </c>
      <c r="C8" s="34" t="s">
        <v>57</v>
      </c>
      <c r="D8" s="33">
        <v>0.4</v>
      </c>
      <c r="E8" s="35"/>
    </row>
    <row r="9" s="21" customFormat="1" ht="24" customHeight="1" spans="1:5">
      <c r="A9" s="30" t="s">
        <v>114</v>
      </c>
      <c r="B9" s="31">
        <v>1</v>
      </c>
      <c r="C9" s="34" t="s">
        <v>59</v>
      </c>
      <c r="D9" s="33">
        <v>1</v>
      </c>
      <c r="E9" s="35"/>
    </row>
    <row r="10" s="21" customFormat="1" ht="24" customHeight="1" spans="1:5">
      <c r="A10" s="36"/>
      <c r="B10" s="36"/>
      <c r="C10" s="34" t="s">
        <v>35</v>
      </c>
      <c r="D10" s="33">
        <v>1</v>
      </c>
      <c r="E10" s="35"/>
    </row>
    <row r="11" s="21" customFormat="1" ht="24" customHeight="1" spans="1:5">
      <c r="A11" s="37"/>
      <c r="B11" s="37"/>
      <c r="C11" s="38"/>
      <c r="D11" s="39"/>
      <c r="E11" s="35"/>
    </row>
  </sheetData>
  <mergeCells count="4">
    <mergeCell ref="A1:E1"/>
    <mergeCell ref="A3:B3"/>
    <mergeCell ref="C3:D3"/>
    <mergeCell ref="E3:E4"/>
  </mergeCells>
  <printOptions horizontalCentered="1" verticalCentered="1"/>
  <pageMargins left="0.357638888888889" right="0.357638888888889" top="0.409027777777778" bottom="0.409027777777778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="85" zoomScaleNormal="85" workbookViewId="0">
      <selection activeCell="E7" sqref="E7"/>
    </sheetView>
  </sheetViews>
  <sheetFormatPr defaultColWidth="9" defaultRowHeight="14.25"/>
  <cols>
    <col min="1" max="1" width="6.7" customWidth="1"/>
    <col min="2" max="2" width="8.6" customWidth="1"/>
    <col min="3" max="3" width="10.625" customWidth="1"/>
    <col min="4" max="4" width="19.3" customWidth="1"/>
    <col min="5" max="15" width="10.625" customWidth="1"/>
  </cols>
  <sheetData>
    <row r="1" ht="40.15" customHeight="1" spans="1:17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4.9" customHeight="1" spans="1:17">
      <c r="A3" s="4" t="s">
        <v>9</v>
      </c>
      <c r="B3" s="5" t="s">
        <v>117</v>
      </c>
      <c r="C3" s="6"/>
      <c r="D3" s="5" t="s">
        <v>118</v>
      </c>
      <c r="E3" s="6"/>
      <c r="F3" s="7" t="s">
        <v>119</v>
      </c>
      <c r="G3" s="8"/>
      <c r="H3" s="5" t="s">
        <v>120</v>
      </c>
      <c r="I3" s="6"/>
      <c r="J3" s="5" t="s">
        <v>121</v>
      </c>
      <c r="K3" s="6"/>
      <c r="L3" s="16" t="s">
        <v>122</v>
      </c>
      <c r="M3" s="17"/>
      <c r="N3" s="17"/>
      <c r="O3" s="17"/>
      <c r="P3" s="17"/>
      <c r="Q3" s="18"/>
    </row>
    <row r="4" s="2" customFormat="1" ht="31.15" customHeight="1" spans="1:17">
      <c r="A4" s="9"/>
      <c r="B4" s="10"/>
      <c r="C4" s="11"/>
      <c r="D4" s="10"/>
      <c r="E4" s="11"/>
      <c r="F4" s="12"/>
      <c r="G4" s="13"/>
      <c r="H4" s="10"/>
      <c r="I4" s="11"/>
      <c r="J4" s="10"/>
      <c r="K4" s="11"/>
      <c r="L4" s="16" t="s">
        <v>123</v>
      </c>
      <c r="M4" s="18"/>
      <c r="N4" s="16" t="s">
        <v>124</v>
      </c>
      <c r="O4" s="18"/>
      <c r="P4" s="16" t="s">
        <v>125</v>
      </c>
      <c r="Q4" s="18"/>
    </row>
    <row r="5" s="2" customFormat="1" ht="45" customHeight="1" spans="1:17">
      <c r="A5" s="14" t="s">
        <v>126</v>
      </c>
      <c r="B5" s="15" t="s">
        <v>127</v>
      </c>
      <c r="C5" s="15">
        <v>0.05</v>
      </c>
      <c r="D5" s="15" t="s">
        <v>128</v>
      </c>
      <c r="E5" s="15">
        <v>0.15</v>
      </c>
      <c r="F5" s="15" t="s">
        <v>129</v>
      </c>
      <c r="G5" s="15">
        <v>0.2</v>
      </c>
      <c r="H5" s="15" t="s">
        <v>130</v>
      </c>
      <c r="I5" s="15">
        <v>0.2</v>
      </c>
      <c r="J5" s="15" t="s">
        <v>131</v>
      </c>
      <c r="K5" s="15">
        <v>0.3</v>
      </c>
      <c r="L5" s="15" t="s">
        <v>132</v>
      </c>
      <c r="M5" s="15">
        <v>0.25</v>
      </c>
      <c r="N5" s="15" t="s">
        <v>133</v>
      </c>
      <c r="O5" s="15">
        <v>0.25</v>
      </c>
      <c r="P5" s="15" t="s">
        <v>134</v>
      </c>
      <c r="Q5" s="15">
        <v>0.4</v>
      </c>
    </row>
    <row r="6" s="2" customFormat="1" ht="45" customHeight="1" spans="1:17">
      <c r="A6" s="14"/>
      <c r="B6" s="15" t="s">
        <v>129</v>
      </c>
      <c r="C6" s="15">
        <v>0.07</v>
      </c>
      <c r="D6" s="15" t="s">
        <v>135</v>
      </c>
      <c r="E6" s="15">
        <v>0.2</v>
      </c>
      <c r="F6" s="15" t="s">
        <v>136</v>
      </c>
      <c r="G6" s="15">
        <v>0.4</v>
      </c>
      <c r="H6" s="15" t="s">
        <v>137</v>
      </c>
      <c r="I6" s="15">
        <v>0.2</v>
      </c>
      <c r="J6" s="15" t="s">
        <v>138</v>
      </c>
      <c r="K6" s="15">
        <v>0.3</v>
      </c>
      <c r="L6" s="15" t="s">
        <v>133</v>
      </c>
      <c r="M6" s="15">
        <v>0.25</v>
      </c>
      <c r="N6" s="15" t="s">
        <v>139</v>
      </c>
      <c r="O6" s="15">
        <v>0.25</v>
      </c>
      <c r="P6" s="15" t="s">
        <v>140</v>
      </c>
      <c r="Q6" s="15">
        <v>0.4</v>
      </c>
    </row>
    <row r="7" s="2" customFormat="1" ht="45" customHeight="1" spans="1:17">
      <c r="A7" s="14"/>
      <c r="B7" s="15" t="s">
        <v>136</v>
      </c>
      <c r="C7" s="15">
        <v>0.3</v>
      </c>
      <c r="D7" s="15" t="s">
        <v>24</v>
      </c>
      <c r="E7" s="15">
        <v>1</v>
      </c>
      <c r="F7" s="15" t="s">
        <v>36</v>
      </c>
      <c r="G7" s="15">
        <v>0.4</v>
      </c>
      <c r="H7" s="15" t="s">
        <v>141</v>
      </c>
      <c r="I7" s="15">
        <v>0.3</v>
      </c>
      <c r="J7" s="15" t="s">
        <v>142</v>
      </c>
      <c r="K7" s="15">
        <v>0.4</v>
      </c>
      <c r="L7" s="15" t="s">
        <v>139</v>
      </c>
      <c r="M7" s="15">
        <v>0.25</v>
      </c>
      <c r="N7" s="15" t="s">
        <v>143</v>
      </c>
      <c r="O7" s="15">
        <v>0.25</v>
      </c>
      <c r="P7" s="15" t="s">
        <v>144</v>
      </c>
      <c r="Q7" s="15">
        <v>0.1</v>
      </c>
    </row>
    <row r="8" s="2" customFormat="1" ht="45" customHeight="1" spans="1:17">
      <c r="A8" s="14"/>
      <c r="B8" s="15" t="s">
        <v>36</v>
      </c>
      <c r="C8" s="15">
        <v>0.5</v>
      </c>
      <c r="D8" s="15" t="s">
        <v>145</v>
      </c>
      <c r="E8" s="15">
        <v>0.15</v>
      </c>
      <c r="F8" s="15" t="s">
        <v>146</v>
      </c>
      <c r="G8" s="15">
        <v>0.5</v>
      </c>
      <c r="H8" s="15" t="s">
        <v>147</v>
      </c>
      <c r="I8" s="15">
        <v>0.3</v>
      </c>
      <c r="J8" s="15"/>
      <c r="K8" s="15"/>
      <c r="L8" s="15" t="s">
        <v>143</v>
      </c>
      <c r="M8" s="15">
        <v>0.25</v>
      </c>
      <c r="N8" s="15" t="s">
        <v>148</v>
      </c>
      <c r="O8" s="15">
        <v>0.25</v>
      </c>
      <c r="P8" s="15" t="s">
        <v>149</v>
      </c>
      <c r="Q8" s="15">
        <v>0.1</v>
      </c>
    </row>
    <row r="9" s="2" customFormat="1" ht="45" customHeight="1" spans="1:17">
      <c r="A9" s="14"/>
      <c r="B9" s="15" t="s">
        <v>150</v>
      </c>
      <c r="C9" s="15">
        <v>0.08</v>
      </c>
      <c r="D9" s="15"/>
      <c r="E9" s="15"/>
      <c r="F9" s="15" t="s">
        <v>151</v>
      </c>
      <c r="G9" s="15">
        <v>0.5</v>
      </c>
      <c r="H9" s="15" t="s">
        <v>152</v>
      </c>
      <c r="I9" s="15">
        <v>0.65</v>
      </c>
      <c r="J9" s="15"/>
      <c r="K9" s="15"/>
      <c r="L9" s="15"/>
      <c r="M9" s="15"/>
      <c r="N9" s="15"/>
      <c r="O9" s="15"/>
      <c r="P9" s="15"/>
      <c r="Q9" s="15"/>
    </row>
    <row r="10" s="2" customFormat="1" ht="45" customHeight="1" spans="1:17">
      <c r="A10" s="14"/>
      <c r="B10" s="15"/>
      <c r="C10" s="15"/>
      <c r="D10" s="15"/>
      <c r="E10" s="15"/>
      <c r="F10" s="15"/>
      <c r="G10" s="15"/>
      <c r="H10" s="15" t="s">
        <v>153</v>
      </c>
      <c r="I10" s="15">
        <v>0.35</v>
      </c>
      <c r="J10" s="15"/>
      <c r="K10" s="15"/>
      <c r="L10" s="15"/>
      <c r="M10" s="15"/>
      <c r="N10" s="15"/>
      <c r="O10" s="15"/>
      <c r="P10" s="15"/>
      <c r="Q10" s="15"/>
    </row>
    <row r="11" s="2" customFormat="1" ht="45" customHeight="1" spans="1:17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="2" customFormat="1" ht="45" customHeight="1" spans="1:17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2">
    <mergeCell ref="A1:Q1"/>
    <mergeCell ref="L3:Q3"/>
    <mergeCell ref="L4:M4"/>
    <mergeCell ref="N4:O4"/>
    <mergeCell ref="P4:Q4"/>
    <mergeCell ref="A3:A4"/>
    <mergeCell ref="A5:A12"/>
    <mergeCell ref="B3:C4"/>
    <mergeCell ref="D3:E4"/>
    <mergeCell ref="F3:G4"/>
    <mergeCell ref="H3:I4"/>
    <mergeCell ref="J3:K4"/>
  </mergeCells>
  <printOptions horizontalCentered="1" verticalCentered="1"/>
  <pageMargins left="0.751388888888889" right="0.751388888888889" top="1" bottom="1" header="0.511805555555556" footer="0.511805555555556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技术经历分数计算表-路桥</vt:lpstr>
      <vt:lpstr>技术岗位及工程专业-路桥</vt:lpstr>
      <vt:lpstr>工作岗位层级系数表-路桥</vt:lpstr>
      <vt:lpstr>工程特征系数表-路桥</vt:lpstr>
      <vt:lpstr>工程建设各阶段调整系数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曾东升</dc:creator>
  <cp:lastModifiedBy>饮茶先啦</cp:lastModifiedBy>
  <dcterms:created xsi:type="dcterms:W3CDTF">2016-09-26T01:09:00Z</dcterms:created>
  <dcterms:modified xsi:type="dcterms:W3CDTF">2025-10-22T04:07:22Z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11F307DAFA0E4D3BAC4EE8494C8736E4</vt:lpwstr>
  </property>
</Properties>
</file>