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<sst xmlns="http://schemas.openxmlformats.org/spreadsheetml/2006/main" count="162" uniqueCount="71">
  <si>
    <t>附表5</t>
  </si>
  <si>
    <t>中远期谋划重点交通建设项目表</t>
  </si>
  <si>
    <t>序号</t>
  </si>
  <si>
    <t>项目名称</t>
  </si>
  <si>
    <t>里程（公里）</t>
  </si>
  <si>
    <t>建设规模（内容）</t>
  </si>
  <si>
    <t>总投资
（万元）</t>
  </si>
  <si>
    <t>开工时间</t>
  </si>
  <si>
    <t>完工时间</t>
  </si>
  <si>
    <t>备注（按类别及轻重缓急排序）</t>
  </si>
  <si>
    <t>合计（33项）</t>
  </si>
  <si>
    <t>一</t>
  </si>
  <si>
    <t>铁路（2项）</t>
  </si>
  <si>
    <t>河源至汕尾铁路（含港区支线）</t>
  </si>
  <si>
    <t>正线168公里，海丰港区支线49公里，预留陆丰港区支线56.6公里。汕尾段正线及海丰港区支线投资。</t>
  </si>
  <si>
    <t>普通铁路</t>
  </si>
  <si>
    <t>-</t>
  </si>
  <si>
    <t>争取纳入国家及省规划后实施</t>
  </si>
  <si>
    <t>汕尾至梅州铁路</t>
  </si>
  <si>
    <t>全长180.8公里（其中汕尾市境内约85公里）。</t>
  </si>
  <si>
    <t>高速铁路</t>
  </si>
  <si>
    <t>2027-2030开展项目谋划</t>
  </si>
  <si>
    <t>二</t>
  </si>
  <si>
    <t>高速公路（9项）</t>
  </si>
  <si>
    <t>沈海高速公路汕头濠江至汕尾陆丰段（深汕东段高速公路改扩建）</t>
  </si>
  <si>
    <t>高速公路</t>
  </si>
  <si>
    <t>含谋划沈海高速公路汕头濠江至汕尾陆丰段沿线文旅服务区，碣石支线（远期延伸至陆河水唇）、尖山、博美等互通出入口。</t>
  </si>
  <si>
    <t>沈海高速尖山互通</t>
  </si>
  <si>
    <t>增设互通。</t>
  </si>
  <si>
    <t>沈海高速博美互通</t>
  </si>
  <si>
    <t>兴汕高速陆丰支线</t>
  </si>
  <si>
    <t>全长67公里，含碣石至博美段。</t>
  </si>
  <si>
    <t>甬莞高速和沈海高速海丰联络线工程</t>
  </si>
  <si>
    <t>揭普惠高速南延线衡山互通</t>
  </si>
  <si>
    <t>紫金至汕尾高速</t>
  </si>
  <si>
    <t>紫金至陆河高速</t>
  </si>
  <si>
    <t>红海湾高速</t>
  </si>
  <si>
    <t>三</t>
  </si>
  <si>
    <t>国省道（19项）</t>
  </si>
  <si>
    <t>国道G324线梅陇至鲘门段改扩建工程</t>
  </si>
  <si>
    <t>一级公路</t>
  </si>
  <si>
    <t>省道S337线陆河县南万至河田段（万全村至紫金交界段）改建工程</t>
  </si>
  <si>
    <t>三级公路</t>
  </si>
  <si>
    <t>省道S337线南告村至深渡村段改建</t>
  </si>
  <si>
    <t>省道S241线海丰县塘尾至公平路段路面改造工程</t>
  </si>
  <si>
    <t>国道G228线陆丰上英至海丰城东段与兴汕高速沙港互通连接线建设工程</t>
  </si>
  <si>
    <t>国道G236线海丰县城过境段改建工程</t>
  </si>
  <si>
    <t>国道G324线河西至星都段改建工程</t>
  </si>
  <si>
    <t>国道G324线陆丰博美穿城段改建工程</t>
  </si>
  <si>
    <t>省道 S241线城区后径至北山段改线工程</t>
  </si>
  <si>
    <t>省道S240线陆丰穿城段改建工程</t>
  </si>
  <si>
    <t>国道G236线红海湾改线跨海段项目
（即汕尾新港疏港通道项目（兴汕高速疏港延长线））</t>
  </si>
  <si>
    <t>省道S241线埔边至马宫长沙湾改造工程</t>
  </si>
  <si>
    <t>国道G228线陆丰市碣石至上英段改建工程</t>
  </si>
  <si>
    <t>省道S549线陆丰市甲东路段新建工程</t>
  </si>
  <si>
    <t>省道S337线教育园区至麻竹头段（北环路）改建工程</t>
  </si>
  <si>
    <t>省道S510线海丰段改（扩）建工程</t>
  </si>
  <si>
    <t>二级公路</t>
  </si>
  <si>
    <t>广东省滨海旅游公路红海湾段</t>
  </si>
  <si>
    <t>广东滨海旅游公路陆丰甲东至碣石段</t>
  </si>
  <si>
    <t>海丰县城经陶河至汕尾城区公路改建工程</t>
  </si>
  <si>
    <t>四</t>
  </si>
  <si>
    <t>港口码头及枢纽（2项）</t>
  </si>
  <si>
    <t>汕尾新港区白沙湖作业区公用码头三期工程</t>
  </si>
  <si>
    <t>项目规模：拟建设1个20万吨级集装箱泊位及其配套设施，码头岸线总长470m，泊位年设计通过能力为120万TEU，总投资约为35亿元。</t>
  </si>
  <si>
    <t>汕尾站北站区站场及综合交通枢纽项目</t>
  </si>
  <si>
    <t>规划站房面积为1.6万平方米，枢纽综合体为3万平方米（含商业1.4万平方米） ，枢纽综合体用连廊形式串联站房及商业空间。规划主要对北侧站房建设、周边枢纽开发及站前商业开发进行布局实施，总投资估算约12.88亿元，其中铁路站房投资估算约4.26亿，站前枢纽及商业配套投资估算约2.05亿元，站前二期商业办公开发投资估算约6.57亿元。</t>
  </si>
  <si>
    <t>五</t>
  </si>
  <si>
    <t>机场（1项）</t>
  </si>
  <si>
    <t>汕尾机场</t>
  </si>
  <si>
    <t>建设4C类支线机场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</si>
</sst>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0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5" borderId="8" applyNumberFormat="false" applyAlignment="false" applyProtection="false">
      <alignment vertical="center"/>
    </xf>
    <xf numFmtId="0" fontId="16" fillId="21" borderId="12" applyNumberFormat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7" borderId="10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3" fillId="5" borderId="15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32" borderId="1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 applyProtection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2"/>
  <sheetViews>
    <sheetView tabSelected="1" zoomScale="55" zoomScaleNormal="55" workbookViewId="0">
      <selection activeCell="S9" sqref="S9"/>
    </sheetView>
  </sheetViews>
  <sheetFormatPr defaultColWidth="9" defaultRowHeight="14.05" outlineLevelCol="7"/>
  <cols>
    <col min="1" max="1" width="9" style="4"/>
    <col min="2" max="2" width="81.0818181818182" style="5" customWidth="true"/>
    <col min="3" max="3" width="52.9636363636364" style="6" customWidth="true"/>
    <col min="4" max="4" width="32.0363636363636" style="7" customWidth="true"/>
    <col min="5" max="5" width="19.3636363636364" style="7" customWidth="true"/>
    <col min="6" max="6" width="15.7727272727273" style="5" customWidth="true"/>
    <col min="7" max="7" width="17.6545454545455" style="7" customWidth="true"/>
    <col min="8" max="8" width="21.0272727272727" style="6" customWidth="true"/>
    <col min="9" max="16384" width="9" style="4"/>
  </cols>
  <sheetData>
    <row r="1" ht="33" customHeight="true" spans="1:2">
      <c r="A1" s="8" t="s">
        <v>0</v>
      </c>
      <c r="B1" s="8"/>
    </row>
    <row r="2" ht="54" customHeight="true" spans="1:8">
      <c r="A2" s="9" t="s">
        <v>1</v>
      </c>
      <c r="B2" s="9"/>
      <c r="C2" s="10"/>
      <c r="D2" s="10"/>
      <c r="E2" s="10"/>
      <c r="F2" s="9"/>
      <c r="G2" s="10"/>
      <c r="H2" s="10"/>
    </row>
    <row r="3" s="1" customFormat="true" ht="59" customHeight="true" spans="1:8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</row>
    <row r="4" s="2" customFormat="true" ht="36" customHeight="true" spans="1:8">
      <c r="A4" s="13"/>
      <c r="B4" s="13" t="s">
        <v>10</v>
      </c>
      <c r="C4" s="14"/>
      <c r="D4" s="14"/>
      <c r="E4" s="27">
        <f>E5+E8+E18+E38+E41</f>
        <v>8963451.51</v>
      </c>
      <c r="F4" s="13"/>
      <c r="G4" s="14"/>
      <c r="H4" s="14"/>
    </row>
    <row r="5" s="2" customFormat="true" ht="36" customHeight="true" spans="1:8">
      <c r="A5" s="13" t="s">
        <v>11</v>
      </c>
      <c r="B5" s="13" t="s">
        <v>12</v>
      </c>
      <c r="C5" s="14"/>
      <c r="D5" s="14"/>
      <c r="E5" s="14">
        <f>E7+E6</f>
        <v>2554000</v>
      </c>
      <c r="F5" s="13"/>
      <c r="G5" s="14"/>
      <c r="H5" s="14"/>
    </row>
    <row r="6" s="3" customFormat="true" ht="81" customHeight="true" spans="1:8">
      <c r="A6" s="15">
        <v>1</v>
      </c>
      <c r="B6" s="16" t="s">
        <v>13</v>
      </c>
      <c r="C6" s="17" t="s">
        <v>14</v>
      </c>
      <c r="D6" s="17" t="s">
        <v>15</v>
      </c>
      <c r="E6" s="17">
        <v>1047000</v>
      </c>
      <c r="F6" s="18" t="s">
        <v>16</v>
      </c>
      <c r="G6" s="17" t="s">
        <v>16</v>
      </c>
      <c r="H6" s="17" t="s">
        <v>17</v>
      </c>
    </row>
    <row r="7" s="3" customFormat="true" ht="57" customHeight="true" spans="1:8">
      <c r="A7" s="15">
        <v>2</v>
      </c>
      <c r="B7" s="15" t="s">
        <v>18</v>
      </c>
      <c r="C7" s="17" t="s">
        <v>19</v>
      </c>
      <c r="D7" s="17" t="s">
        <v>20</v>
      </c>
      <c r="E7" s="17">
        <v>1507000</v>
      </c>
      <c r="F7" s="18" t="s">
        <v>16</v>
      </c>
      <c r="G7" s="17" t="s">
        <v>16</v>
      </c>
      <c r="H7" s="17" t="s">
        <v>21</v>
      </c>
    </row>
    <row r="8" s="2" customFormat="true" ht="36" customHeight="true" spans="1:8">
      <c r="A8" s="13" t="s">
        <v>22</v>
      </c>
      <c r="B8" s="13" t="s">
        <v>23</v>
      </c>
      <c r="C8" s="14"/>
      <c r="D8" s="14"/>
      <c r="E8" s="14">
        <f>SUM(E9:E17)</f>
        <v>3829500</v>
      </c>
      <c r="F8" s="13"/>
      <c r="G8" s="14"/>
      <c r="H8" s="14"/>
    </row>
    <row r="9" s="3" customFormat="true" ht="145" customHeight="true" spans="1:8">
      <c r="A9" s="18">
        <v>3</v>
      </c>
      <c r="B9" s="17" t="s">
        <v>24</v>
      </c>
      <c r="C9" s="18">
        <v>140.1</v>
      </c>
      <c r="D9" s="18" t="s">
        <v>25</v>
      </c>
      <c r="E9" s="17">
        <v>1844000</v>
      </c>
      <c r="F9" s="18" t="s">
        <v>16</v>
      </c>
      <c r="G9" s="17" t="s">
        <v>16</v>
      </c>
      <c r="H9" s="28" t="s">
        <v>26</v>
      </c>
    </row>
    <row r="10" s="3" customFormat="true" ht="36" customHeight="true" spans="1:8">
      <c r="A10" s="18">
        <v>4</v>
      </c>
      <c r="B10" s="18" t="s">
        <v>27</v>
      </c>
      <c r="C10" s="17" t="s">
        <v>28</v>
      </c>
      <c r="D10" s="17" t="s">
        <v>25</v>
      </c>
      <c r="E10" s="17">
        <v>26000</v>
      </c>
      <c r="F10" s="18" t="s">
        <v>16</v>
      </c>
      <c r="G10" s="17" t="s">
        <v>16</v>
      </c>
      <c r="H10" s="17"/>
    </row>
    <row r="11" s="3" customFormat="true" ht="36" customHeight="true" spans="1:8">
      <c r="A11" s="18">
        <v>5</v>
      </c>
      <c r="B11" s="18" t="s">
        <v>29</v>
      </c>
      <c r="C11" s="17" t="s">
        <v>28</v>
      </c>
      <c r="D11" s="17" t="s">
        <v>25</v>
      </c>
      <c r="E11" s="17">
        <v>15000</v>
      </c>
      <c r="F11" s="18" t="s">
        <v>16</v>
      </c>
      <c r="G11" s="17" t="s">
        <v>16</v>
      </c>
      <c r="H11" s="17"/>
    </row>
    <row r="12" s="3" customFormat="true" ht="36" customHeight="true" spans="1:8">
      <c r="A12" s="18">
        <v>6</v>
      </c>
      <c r="B12" s="18" t="s">
        <v>30</v>
      </c>
      <c r="C12" s="17" t="s">
        <v>31</v>
      </c>
      <c r="D12" s="17" t="s">
        <v>25</v>
      </c>
      <c r="E12" s="17">
        <v>860000</v>
      </c>
      <c r="F12" s="18" t="s">
        <v>16</v>
      </c>
      <c r="G12" s="17" t="s">
        <v>16</v>
      </c>
      <c r="H12" s="17"/>
    </row>
    <row r="13" s="3" customFormat="true" ht="36" customHeight="true" spans="1:8">
      <c r="A13" s="18">
        <v>7</v>
      </c>
      <c r="B13" s="18" t="s">
        <v>32</v>
      </c>
      <c r="C13" s="17">
        <v>18.49</v>
      </c>
      <c r="D13" s="17" t="s">
        <v>25</v>
      </c>
      <c r="E13" s="17">
        <v>235500</v>
      </c>
      <c r="F13" s="18" t="s">
        <v>16</v>
      </c>
      <c r="G13" s="17" t="s">
        <v>16</v>
      </c>
      <c r="H13" s="17"/>
    </row>
    <row r="14" s="3" customFormat="true" ht="36" customHeight="true" spans="1:8">
      <c r="A14" s="18">
        <v>8</v>
      </c>
      <c r="B14" s="18" t="s">
        <v>33</v>
      </c>
      <c r="C14" s="17" t="s">
        <v>28</v>
      </c>
      <c r="D14" s="17" t="s">
        <v>25</v>
      </c>
      <c r="E14" s="17">
        <v>24000</v>
      </c>
      <c r="F14" s="18" t="s">
        <v>16</v>
      </c>
      <c r="G14" s="17" t="s">
        <v>16</v>
      </c>
      <c r="H14" s="17"/>
    </row>
    <row r="15" s="3" customFormat="true" ht="36" customHeight="true" spans="1:8">
      <c r="A15" s="18">
        <v>9</v>
      </c>
      <c r="B15" s="17" t="s">
        <v>34</v>
      </c>
      <c r="C15" s="17">
        <v>22</v>
      </c>
      <c r="D15" s="18" t="s">
        <v>25</v>
      </c>
      <c r="E15" s="17">
        <v>250000</v>
      </c>
      <c r="F15" s="18" t="s">
        <v>16</v>
      </c>
      <c r="G15" s="17" t="s">
        <v>16</v>
      </c>
      <c r="H15" s="17"/>
    </row>
    <row r="16" s="3" customFormat="true" ht="36" customHeight="true" spans="1:8">
      <c r="A16" s="18">
        <v>10</v>
      </c>
      <c r="B16" s="18" t="s">
        <v>35</v>
      </c>
      <c r="C16" s="17">
        <v>21.8</v>
      </c>
      <c r="D16" s="18" t="s">
        <v>25</v>
      </c>
      <c r="E16" s="17">
        <v>220000</v>
      </c>
      <c r="F16" s="18" t="s">
        <v>16</v>
      </c>
      <c r="G16" s="17" t="s">
        <v>16</v>
      </c>
      <c r="H16" s="17"/>
    </row>
    <row r="17" s="3" customFormat="true" ht="36" customHeight="true" spans="1:8">
      <c r="A17" s="18">
        <v>11</v>
      </c>
      <c r="B17" s="17" t="s">
        <v>36</v>
      </c>
      <c r="C17" s="17">
        <v>30.24</v>
      </c>
      <c r="D17" s="18" t="s">
        <v>25</v>
      </c>
      <c r="E17" s="17">
        <v>355000</v>
      </c>
      <c r="F17" s="18" t="s">
        <v>16</v>
      </c>
      <c r="G17" s="17" t="s">
        <v>16</v>
      </c>
      <c r="H17" s="17"/>
    </row>
    <row r="18" s="2" customFormat="true" ht="36" customHeight="true" spans="1:8">
      <c r="A18" s="13" t="s">
        <v>37</v>
      </c>
      <c r="B18" s="13" t="s">
        <v>38</v>
      </c>
      <c r="C18" s="14"/>
      <c r="D18" s="14"/>
      <c r="E18" s="27">
        <f>SUM(E19:E37)</f>
        <v>1601151.51</v>
      </c>
      <c r="F18" s="13"/>
      <c r="G18" s="14"/>
      <c r="H18" s="14"/>
    </row>
    <row r="19" s="3" customFormat="true" ht="36" customHeight="true" spans="1:8">
      <c r="A19" s="18">
        <v>12</v>
      </c>
      <c r="B19" s="17" t="s">
        <v>39</v>
      </c>
      <c r="C19" s="17">
        <v>6.4</v>
      </c>
      <c r="D19" s="17" t="s">
        <v>40</v>
      </c>
      <c r="E19" s="17">
        <v>62623</v>
      </c>
      <c r="F19" s="18" t="s">
        <v>16</v>
      </c>
      <c r="G19" s="18" t="s">
        <v>16</v>
      </c>
      <c r="H19" s="17"/>
    </row>
    <row r="20" s="3" customFormat="true" ht="36" customHeight="true" spans="1:8">
      <c r="A20" s="18">
        <v>13</v>
      </c>
      <c r="B20" s="17" t="s">
        <v>41</v>
      </c>
      <c r="C20" s="17">
        <v>6</v>
      </c>
      <c r="D20" s="17" t="s">
        <v>42</v>
      </c>
      <c r="E20" s="17">
        <v>7658</v>
      </c>
      <c r="F20" s="18" t="s">
        <v>16</v>
      </c>
      <c r="G20" s="18" t="s">
        <v>16</v>
      </c>
      <c r="H20" s="17"/>
    </row>
    <row r="21" s="3" customFormat="true" ht="36" customHeight="true" spans="1:8">
      <c r="A21" s="18">
        <v>14</v>
      </c>
      <c r="B21" s="18" t="s">
        <v>43</v>
      </c>
      <c r="C21" s="17">
        <v>7</v>
      </c>
      <c r="D21" s="17" t="s">
        <v>42</v>
      </c>
      <c r="E21" s="17">
        <v>8000</v>
      </c>
      <c r="F21" s="18" t="s">
        <v>16</v>
      </c>
      <c r="G21" s="18" t="s">
        <v>16</v>
      </c>
      <c r="H21" s="17"/>
    </row>
    <row r="22" s="3" customFormat="true" ht="36" customHeight="true" spans="1:8">
      <c r="A22" s="18">
        <v>15</v>
      </c>
      <c r="B22" s="19" t="s">
        <v>44</v>
      </c>
      <c r="C22" s="17">
        <v>16.35</v>
      </c>
      <c r="D22" s="17" t="s">
        <v>42</v>
      </c>
      <c r="E22" s="17">
        <v>4100</v>
      </c>
      <c r="F22" s="18" t="s">
        <v>16</v>
      </c>
      <c r="G22" s="18" t="s">
        <v>16</v>
      </c>
      <c r="H22" s="17"/>
    </row>
    <row r="23" s="3" customFormat="true" ht="36" customHeight="true" spans="1:8">
      <c r="A23" s="18">
        <v>16</v>
      </c>
      <c r="B23" s="20" t="s">
        <v>45</v>
      </c>
      <c r="C23" s="17">
        <v>0.938</v>
      </c>
      <c r="D23" s="17" t="s">
        <v>40</v>
      </c>
      <c r="E23" s="17">
        <v>10000</v>
      </c>
      <c r="F23" s="18" t="s">
        <v>16</v>
      </c>
      <c r="G23" s="18" t="s">
        <v>16</v>
      </c>
      <c r="H23" s="17"/>
    </row>
    <row r="24" s="3" customFormat="true" ht="37" customHeight="true" spans="1:8">
      <c r="A24" s="18">
        <v>17</v>
      </c>
      <c r="B24" s="17" t="s">
        <v>46</v>
      </c>
      <c r="C24" s="17">
        <v>6.255</v>
      </c>
      <c r="D24" s="17" t="s">
        <v>40</v>
      </c>
      <c r="E24" s="17">
        <v>81290</v>
      </c>
      <c r="F24" s="18" t="s">
        <v>16</v>
      </c>
      <c r="G24" s="18" t="s">
        <v>16</v>
      </c>
      <c r="H24" s="17"/>
    </row>
    <row r="25" s="3" customFormat="true" ht="36" customHeight="true" spans="1:8">
      <c r="A25" s="18">
        <v>18</v>
      </c>
      <c r="B25" s="17" t="s">
        <v>47</v>
      </c>
      <c r="C25" s="17">
        <v>13.277</v>
      </c>
      <c r="D25" s="17" t="s">
        <v>40</v>
      </c>
      <c r="E25" s="17">
        <v>71143</v>
      </c>
      <c r="F25" s="18" t="s">
        <v>16</v>
      </c>
      <c r="G25" s="18" t="s">
        <v>16</v>
      </c>
      <c r="H25" s="17"/>
    </row>
    <row r="26" s="3" customFormat="true" ht="36" customHeight="true" spans="1:8">
      <c r="A26" s="18">
        <v>19</v>
      </c>
      <c r="B26" s="20" t="s">
        <v>48</v>
      </c>
      <c r="C26" s="17">
        <v>7.37</v>
      </c>
      <c r="D26" s="17" t="s">
        <v>40</v>
      </c>
      <c r="E26" s="17">
        <v>38290</v>
      </c>
      <c r="F26" s="18" t="s">
        <v>16</v>
      </c>
      <c r="G26" s="18" t="s">
        <v>16</v>
      </c>
      <c r="H26" s="17"/>
    </row>
    <row r="27" s="3" customFormat="true" ht="36" customHeight="true" spans="1:8">
      <c r="A27" s="18">
        <v>20</v>
      </c>
      <c r="B27" s="17" t="s">
        <v>49</v>
      </c>
      <c r="C27" s="17">
        <v>6.7</v>
      </c>
      <c r="D27" s="17" t="s">
        <v>40</v>
      </c>
      <c r="E27" s="17">
        <v>85501</v>
      </c>
      <c r="F27" s="18" t="s">
        <v>16</v>
      </c>
      <c r="G27" s="18" t="s">
        <v>16</v>
      </c>
      <c r="H27" s="17"/>
    </row>
    <row r="28" s="3" customFormat="true" ht="36" customHeight="true" spans="1:8">
      <c r="A28" s="18">
        <v>21</v>
      </c>
      <c r="B28" s="21" t="s">
        <v>50</v>
      </c>
      <c r="C28" s="17">
        <v>10.15</v>
      </c>
      <c r="D28" s="17" t="s">
        <v>40</v>
      </c>
      <c r="E28" s="29">
        <v>48951.51</v>
      </c>
      <c r="F28" s="18" t="s">
        <v>16</v>
      </c>
      <c r="G28" s="18" t="s">
        <v>16</v>
      </c>
      <c r="H28" s="17"/>
    </row>
    <row r="29" s="2" customFormat="true" ht="53" customHeight="true" spans="1:8">
      <c r="A29" s="18">
        <v>22</v>
      </c>
      <c r="B29" s="22" t="s">
        <v>51</v>
      </c>
      <c r="C29" s="17">
        <v>8.94</v>
      </c>
      <c r="D29" s="17" t="s">
        <v>40</v>
      </c>
      <c r="E29" s="17">
        <v>258000</v>
      </c>
      <c r="F29" s="18" t="s">
        <v>16</v>
      </c>
      <c r="G29" s="18" t="s">
        <v>16</v>
      </c>
      <c r="H29" s="14"/>
    </row>
    <row r="30" s="3" customFormat="true" ht="36" customHeight="true" spans="1:8">
      <c r="A30" s="18">
        <v>23</v>
      </c>
      <c r="B30" s="17" t="s">
        <v>52</v>
      </c>
      <c r="C30" s="17">
        <v>9</v>
      </c>
      <c r="D30" s="17" t="s">
        <v>40</v>
      </c>
      <c r="E30" s="17">
        <v>60300</v>
      </c>
      <c r="F30" s="18" t="s">
        <v>16</v>
      </c>
      <c r="G30" s="18" t="s">
        <v>16</v>
      </c>
      <c r="H30" s="17"/>
    </row>
    <row r="31" s="3" customFormat="true" ht="36" customHeight="true" spans="1:8">
      <c r="A31" s="18">
        <v>24</v>
      </c>
      <c r="B31" s="20" t="s">
        <v>53</v>
      </c>
      <c r="C31" s="17">
        <v>29.7</v>
      </c>
      <c r="D31" s="17" t="s">
        <v>40</v>
      </c>
      <c r="E31" s="17">
        <v>122629</v>
      </c>
      <c r="F31" s="18" t="s">
        <v>16</v>
      </c>
      <c r="G31" s="18" t="s">
        <v>16</v>
      </c>
      <c r="H31" s="17"/>
    </row>
    <row r="32" s="3" customFormat="true" ht="36" customHeight="true" spans="1:8">
      <c r="A32" s="18">
        <v>25</v>
      </c>
      <c r="B32" s="20" t="s">
        <v>54</v>
      </c>
      <c r="C32" s="17">
        <v>6.82</v>
      </c>
      <c r="D32" s="17" t="s">
        <v>40</v>
      </c>
      <c r="E32" s="17">
        <v>68400</v>
      </c>
      <c r="F32" s="18" t="s">
        <v>16</v>
      </c>
      <c r="G32" s="18" t="s">
        <v>16</v>
      </c>
      <c r="H32" s="17"/>
    </row>
    <row r="33" s="3" customFormat="true" ht="36" customHeight="true" spans="1:8">
      <c r="A33" s="18">
        <v>26</v>
      </c>
      <c r="B33" s="18" t="s">
        <v>55</v>
      </c>
      <c r="C33" s="17">
        <v>5.8</v>
      </c>
      <c r="D33" s="17" t="s">
        <v>40</v>
      </c>
      <c r="E33" s="17">
        <v>17500</v>
      </c>
      <c r="F33" s="18" t="s">
        <v>16</v>
      </c>
      <c r="G33" s="18" t="s">
        <v>16</v>
      </c>
      <c r="H33" s="17"/>
    </row>
    <row r="34" s="3" customFormat="true" ht="36" customHeight="true" spans="1:8">
      <c r="A34" s="18">
        <v>27</v>
      </c>
      <c r="B34" s="18" t="s">
        <v>56</v>
      </c>
      <c r="C34" s="17">
        <v>20</v>
      </c>
      <c r="D34" s="17" t="s">
        <v>57</v>
      </c>
      <c r="E34" s="17">
        <v>150000</v>
      </c>
      <c r="F34" s="18" t="s">
        <v>16</v>
      </c>
      <c r="G34" s="18" t="s">
        <v>16</v>
      </c>
      <c r="H34" s="17"/>
    </row>
    <row r="35" s="3" customFormat="true" ht="36" customHeight="true" spans="1:8">
      <c r="A35" s="18">
        <v>28</v>
      </c>
      <c r="B35" s="20" t="s">
        <v>58</v>
      </c>
      <c r="C35" s="17">
        <v>12</v>
      </c>
      <c r="D35" s="17" t="s">
        <v>40</v>
      </c>
      <c r="E35" s="17">
        <v>96000</v>
      </c>
      <c r="F35" s="18" t="s">
        <v>16</v>
      </c>
      <c r="G35" s="18" t="s">
        <v>16</v>
      </c>
      <c r="H35" s="17"/>
    </row>
    <row r="36" s="3" customFormat="true" ht="36" customHeight="true" spans="1:8">
      <c r="A36" s="18">
        <v>29</v>
      </c>
      <c r="B36" s="20" t="s">
        <v>59</v>
      </c>
      <c r="C36" s="17">
        <v>38</v>
      </c>
      <c r="D36" s="17" t="s">
        <v>40</v>
      </c>
      <c r="E36" s="17">
        <v>300000</v>
      </c>
      <c r="F36" s="18" t="s">
        <v>16</v>
      </c>
      <c r="G36" s="18" t="s">
        <v>16</v>
      </c>
      <c r="H36" s="17"/>
    </row>
    <row r="37" s="3" customFormat="true" ht="36" customHeight="true" spans="1:8">
      <c r="A37" s="18">
        <v>30</v>
      </c>
      <c r="B37" s="21" t="s">
        <v>60</v>
      </c>
      <c r="C37" s="17">
        <v>17</v>
      </c>
      <c r="D37" s="17" t="s">
        <v>40</v>
      </c>
      <c r="E37" s="17">
        <v>110766</v>
      </c>
      <c r="F37" s="18" t="s">
        <v>16</v>
      </c>
      <c r="G37" s="18" t="s">
        <v>16</v>
      </c>
      <c r="H37" s="17"/>
    </row>
    <row r="38" s="2" customFormat="true" ht="36" customHeight="true" spans="1:8">
      <c r="A38" s="13" t="s">
        <v>61</v>
      </c>
      <c r="B38" s="13" t="s">
        <v>62</v>
      </c>
      <c r="C38" s="14"/>
      <c r="D38" s="14"/>
      <c r="E38" s="14">
        <f>E39+E40</f>
        <v>478800</v>
      </c>
      <c r="F38" s="13"/>
      <c r="G38" s="14"/>
      <c r="H38" s="14"/>
    </row>
    <row r="39" s="3" customFormat="true" ht="62" customHeight="true" spans="1:8">
      <c r="A39" s="18">
        <v>31</v>
      </c>
      <c r="B39" s="17" t="s">
        <v>63</v>
      </c>
      <c r="C39" s="23" t="s">
        <v>64</v>
      </c>
      <c r="D39" s="24"/>
      <c r="E39" s="17">
        <v>350000</v>
      </c>
      <c r="F39" s="18" t="s">
        <v>16</v>
      </c>
      <c r="G39" s="18" t="s">
        <v>16</v>
      </c>
      <c r="H39" s="17"/>
    </row>
    <row r="40" s="3" customFormat="true" ht="109" customHeight="true" spans="1:8">
      <c r="A40" s="18">
        <v>32</v>
      </c>
      <c r="B40" s="25" t="s">
        <v>65</v>
      </c>
      <c r="C40" s="23" t="s">
        <v>66</v>
      </c>
      <c r="D40" s="24"/>
      <c r="E40" s="17">
        <v>128800</v>
      </c>
      <c r="F40" s="18" t="s">
        <v>16</v>
      </c>
      <c r="G40" s="18" t="s">
        <v>16</v>
      </c>
      <c r="H40" s="17"/>
    </row>
    <row r="41" s="2" customFormat="true" ht="36" customHeight="true" spans="1:8">
      <c r="A41" s="13" t="s">
        <v>67</v>
      </c>
      <c r="B41" s="13" t="s">
        <v>68</v>
      </c>
      <c r="C41" s="14"/>
      <c r="D41" s="14"/>
      <c r="E41" s="14">
        <f>E42</f>
        <v>500000</v>
      </c>
      <c r="F41" s="13"/>
      <c r="G41" s="14"/>
      <c r="H41" s="14"/>
    </row>
    <row r="42" s="3" customFormat="true" ht="36" customHeight="true" spans="1:8">
      <c r="A42" s="15">
        <v>33</v>
      </c>
      <c r="B42" s="22" t="s">
        <v>69</v>
      </c>
      <c r="C42" s="26" t="s">
        <v>70</v>
      </c>
      <c r="D42" s="19"/>
      <c r="E42" s="17">
        <v>500000</v>
      </c>
      <c r="F42" s="18" t="s">
        <v>16</v>
      </c>
      <c r="G42" s="17" t="s">
        <v>16</v>
      </c>
      <c r="H42" s="17"/>
    </row>
  </sheetData>
  <autoFilter ref="A1:H42">
    <extLst/>
  </autoFilter>
  <mergeCells count="5">
    <mergeCell ref="A1:B1"/>
    <mergeCell ref="A2:H2"/>
    <mergeCell ref="C39:D39"/>
    <mergeCell ref="C40:D40"/>
    <mergeCell ref="C42:D42"/>
  </mergeCells>
  <printOptions horizontalCentered="true" verticalCentered="true"/>
  <pageMargins left="0.700694444444445" right="0.700694444444445" top="0.118055555555556" bottom="0.314583333333333" header="0.298611111111111" footer="0.196527777777778"/>
  <pageSetup paperSize="8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郑健勇</cp:lastModifiedBy>
  <dcterms:created xsi:type="dcterms:W3CDTF">2023-05-12T11:15:00Z</dcterms:created>
  <dcterms:modified xsi:type="dcterms:W3CDTF">2025-12-30T16:47:26Z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1A3108420EF048548AF57AA870B13C08</vt:lpwstr>
  </property>
  <property fmtid="{D5CDD505-2E9C-101B-9397-08002B2CF9AE}" pid="3" name="KSOProductBuildVer">
    <vt:lpwstr>2052-11.8.2.10554</vt:lpwstr>
  </property>
</Properties>
</file>