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<sst xmlns="http://schemas.openxmlformats.org/spreadsheetml/2006/main" count="51" uniqueCount="42">
  <si>
    <t>附表1</t>
  </si>
  <si>
    <t>2025年汕尾市重点交通建设项目表</t>
  </si>
  <si>
    <t>序号</t>
  </si>
  <si>
    <t>项目名称</t>
  </si>
  <si>
    <t>里程（公里）</t>
  </si>
  <si>
    <t>建设规模（内容）</t>
  </si>
  <si>
    <t>总投资
（万元）</t>
  </si>
  <si>
    <t>开工时间</t>
  </si>
  <si>
    <t>完工时间</t>
  </si>
  <si>
    <t>备注（按类别及轻重缓急排序）</t>
  </si>
  <si>
    <t>合计（11项）</t>
  </si>
  <si>
    <t>一</t>
  </si>
  <si>
    <t>高速公路（2项）</t>
  </si>
  <si>
    <t>揭普惠高速南延线</t>
  </si>
  <si>
    <t>高速公路</t>
  </si>
  <si>
    <t>完工</t>
  </si>
  <si>
    <t>潮惠高速陆河服务区</t>
  </si>
  <si>
    <t>原服务楼南北区合计建筑面积4978平方米，提质升级后总建筑面积20282平方米。</t>
  </si>
  <si>
    <t>高速公路服务区</t>
  </si>
  <si>
    <t>二</t>
  </si>
  <si>
    <t>国省道（6项）</t>
  </si>
  <si>
    <t>国道G324线海丰县城至梅陇段改建工程</t>
  </si>
  <si>
    <t>一级公路</t>
  </si>
  <si>
    <t>年底前实现主线通车</t>
  </si>
  <si>
    <t>国道G228线陆丰市甲子至南塘段改建工程</t>
  </si>
  <si>
    <t>力争2026年春节前实现单向通车</t>
  </si>
  <si>
    <t>广东省滨海旅游公路汕尾段品清湖南岸段工程</t>
  </si>
  <si>
    <t>二级公路</t>
  </si>
  <si>
    <t>续建</t>
  </si>
  <si>
    <t>国道G236线汕尾城区段改建工程</t>
  </si>
  <si>
    <t>省道S241线海丰赤坑至汕尾城区段改扩建工程</t>
  </si>
  <si>
    <t>国道G228线陆丰上英至海丰城东段改建工程</t>
  </si>
  <si>
    <t>三</t>
  </si>
  <si>
    <t>港口码头（3项）</t>
  </si>
  <si>
    <t>汕尾新港区白沙湖作业区公用码头建设项目</t>
  </si>
  <si>
    <t>建设2个7万吨级通用泊位。</t>
  </si>
  <si>
    <t>汕尾新港区白沙湖作业区公用码头3#泊位工程</t>
  </si>
  <si>
    <t>拟建设1个1万吨级通用泊位，使用码头岸线129米,剩余岸线75米。</t>
  </si>
  <si>
    <t>新开工</t>
  </si>
  <si>
    <t>陆丰甲湖湾电厂3、4号机组扩建工程（2×1000MW）配套码头</t>
  </si>
  <si>
    <t>配套建设1个10万吨级煤码头（水工结构按靠泊15万吨级船舶设
计和建设 ）年设计通过能力566万吨，使用港口岸线310米，以
及配套建设防波堤。</t>
  </si>
  <si>
    <t>续建(用海未落实)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</si>
</sst>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b/>
      <sz val="20"/>
      <name val="仿宋_GB2312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24" borderId="8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16" borderId="9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tabSelected="1" zoomScale="70" zoomScaleNormal="70" workbookViewId="0">
      <selection activeCell="P6" sqref="P6"/>
    </sheetView>
  </sheetViews>
  <sheetFormatPr defaultColWidth="9" defaultRowHeight="14.05" outlineLevelCol="7"/>
  <cols>
    <col min="2" max="2" width="81.0818181818182" style="4" customWidth="true"/>
    <col min="3" max="3" width="52.9636363636364" style="5" customWidth="true"/>
    <col min="4" max="4" width="32.0363636363636" style="6" customWidth="true"/>
    <col min="5" max="5" width="19.3636363636364" style="6" customWidth="true"/>
    <col min="6" max="6" width="15.7727272727273" style="4" customWidth="true"/>
    <col min="7" max="7" width="17.6545454545455" style="6" customWidth="true"/>
    <col min="8" max="8" width="22.2" style="5" customWidth="true"/>
  </cols>
  <sheetData>
    <row r="1" ht="33" customHeight="true" spans="1:2">
      <c r="A1" s="7" t="s">
        <v>0</v>
      </c>
      <c r="B1" s="7"/>
    </row>
    <row r="2" ht="54" customHeight="true" spans="1:8">
      <c r="A2" s="8" t="s">
        <v>1</v>
      </c>
      <c r="B2" s="8"/>
      <c r="C2" s="9"/>
      <c r="D2" s="9"/>
      <c r="E2" s="9"/>
      <c r="F2" s="8"/>
      <c r="G2" s="9"/>
      <c r="H2" s="9"/>
    </row>
    <row r="3" s="1" customFormat="true" ht="54" customHeight="true" spans="1:8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1" t="s">
        <v>9</v>
      </c>
    </row>
    <row r="4" s="2" customFormat="true" ht="40" customHeight="true" spans="1:8">
      <c r="A4" s="12"/>
      <c r="B4" s="12" t="s">
        <v>10</v>
      </c>
      <c r="C4" s="13"/>
      <c r="D4" s="13"/>
      <c r="E4" s="13">
        <f>E5+E8+E15</f>
        <v>1180319</v>
      </c>
      <c r="F4" s="12"/>
      <c r="G4" s="13"/>
      <c r="H4" s="13"/>
    </row>
    <row r="5" s="2" customFormat="true" ht="40" customHeight="true" spans="1:8">
      <c r="A5" s="12" t="s">
        <v>11</v>
      </c>
      <c r="B5" s="12" t="s">
        <v>12</v>
      </c>
      <c r="C5" s="13"/>
      <c r="D5" s="13"/>
      <c r="E5" s="13">
        <f>E6+E7</f>
        <v>223963</v>
      </c>
      <c r="F5" s="12"/>
      <c r="G5" s="13"/>
      <c r="H5" s="13"/>
    </row>
    <row r="6" s="3" customFormat="true" ht="38" customHeight="true" spans="1:8">
      <c r="A6" s="14">
        <v>1</v>
      </c>
      <c r="B6" s="15" t="s">
        <v>13</v>
      </c>
      <c r="C6" s="14">
        <v>13.6</v>
      </c>
      <c r="D6" s="16" t="s">
        <v>14</v>
      </c>
      <c r="E6" s="16">
        <v>212000</v>
      </c>
      <c r="F6" s="14">
        <v>2022</v>
      </c>
      <c r="G6" s="16">
        <v>2025</v>
      </c>
      <c r="H6" s="16" t="s">
        <v>15</v>
      </c>
    </row>
    <row r="7" s="3" customFormat="true" ht="49" customHeight="true" spans="1:8">
      <c r="A7" s="14">
        <v>2</v>
      </c>
      <c r="B7" s="15" t="s">
        <v>16</v>
      </c>
      <c r="C7" s="16" t="s">
        <v>17</v>
      </c>
      <c r="D7" s="16" t="s">
        <v>18</v>
      </c>
      <c r="E7" s="16">
        <v>11963</v>
      </c>
      <c r="F7" s="16">
        <v>2025</v>
      </c>
      <c r="G7" s="16">
        <v>2025</v>
      </c>
      <c r="H7" s="16" t="s">
        <v>15</v>
      </c>
    </row>
    <row r="8" s="2" customFormat="true" ht="40" customHeight="true" spans="1:8">
      <c r="A8" s="12" t="s">
        <v>19</v>
      </c>
      <c r="B8" s="12" t="s">
        <v>20</v>
      </c>
      <c r="C8" s="13"/>
      <c r="D8" s="13"/>
      <c r="E8" s="13">
        <f>SUM(E9:E14)</f>
        <v>628456</v>
      </c>
      <c r="F8" s="12"/>
      <c r="G8" s="13"/>
      <c r="H8" s="13"/>
    </row>
    <row r="9" s="3" customFormat="true" ht="47" customHeight="true" spans="1:8">
      <c r="A9" s="14">
        <v>3</v>
      </c>
      <c r="B9" s="16" t="s">
        <v>21</v>
      </c>
      <c r="C9" s="16">
        <v>10.04</v>
      </c>
      <c r="D9" s="16" t="s">
        <v>22</v>
      </c>
      <c r="E9" s="16">
        <v>23894</v>
      </c>
      <c r="F9" s="14">
        <v>2021</v>
      </c>
      <c r="G9" s="16">
        <v>2026</v>
      </c>
      <c r="H9" s="16" t="s">
        <v>23</v>
      </c>
    </row>
    <row r="10" s="3" customFormat="true" ht="49" customHeight="true" spans="1:8">
      <c r="A10" s="14">
        <v>4</v>
      </c>
      <c r="B10" s="16" t="s">
        <v>24</v>
      </c>
      <c r="C10" s="16">
        <v>22.4</v>
      </c>
      <c r="D10" s="16" t="s">
        <v>22</v>
      </c>
      <c r="E10" s="16">
        <v>85152</v>
      </c>
      <c r="F10" s="14">
        <v>2023</v>
      </c>
      <c r="G10" s="16">
        <v>2026</v>
      </c>
      <c r="H10" s="16" t="s">
        <v>25</v>
      </c>
    </row>
    <row r="11" s="3" customFormat="true" ht="49" customHeight="true" spans="1:8">
      <c r="A11" s="14">
        <v>5</v>
      </c>
      <c r="B11" s="16" t="s">
        <v>26</v>
      </c>
      <c r="C11" s="16">
        <v>12.4</v>
      </c>
      <c r="D11" s="16" t="s">
        <v>27</v>
      </c>
      <c r="E11" s="16">
        <v>112374</v>
      </c>
      <c r="F11" s="14">
        <v>2022</v>
      </c>
      <c r="G11" s="16">
        <v>2026</v>
      </c>
      <c r="H11" s="16" t="s">
        <v>28</v>
      </c>
    </row>
    <row r="12" s="3" customFormat="true" ht="47" customHeight="true" spans="1:8">
      <c r="A12" s="14">
        <v>6</v>
      </c>
      <c r="B12" s="16" t="s">
        <v>29</v>
      </c>
      <c r="C12" s="16">
        <v>13.851</v>
      </c>
      <c r="D12" s="16" t="s">
        <v>22</v>
      </c>
      <c r="E12" s="16">
        <v>95900</v>
      </c>
      <c r="F12" s="14">
        <v>2025</v>
      </c>
      <c r="G12" s="16">
        <v>2027</v>
      </c>
      <c r="H12" s="16" t="s">
        <v>28</v>
      </c>
    </row>
    <row r="13" s="3" customFormat="true" ht="44" customHeight="true" spans="1:8">
      <c r="A13" s="14">
        <v>7</v>
      </c>
      <c r="B13" s="16" t="s">
        <v>30</v>
      </c>
      <c r="C13" s="16">
        <v>5.255</v>
      </c>
      <c r="D13" s="16" t="s">
        <v>22</v>
      </c>
      <c r="E13" s="16">
        <v>44650</v>
      </c>
      <c r="F13" s="14">
        <v>2026</v>
      </c>
      <c r="G13" s="16">
        <v>2028</v>
      </c>
      <c r="H13" s="16" t="s">
        <v>28</v>
      </c>
    </row>
    <row r="14" s="3" customFormat="true" ht="49" customHeight="true" spans="1:8">
      <c r="A14" s="14">
        <v>8</v>
      </c>
      <c r="B14" s="17" t="s">
        <v>31</v>
      </c>
      <c r="C14" s="16">
        <v>32.115</v>
      </c>
      <c r="D14" s="16" t="s">
        <v>22</v>
      </c>
      <c r="E14" s="16">
        <v>266486</v>
      </c>
      <c r="F14" s="16">
        <v>2025</v>
      </c>
      <c r="G14" s="16">
        <v>2029</v>
      </c>
      <c r="H14" s="16" t="s">
        <v>28</v>
      </c>
    </row>
    <row r="15" s="2" customFormat="true" ht="40" customHeight="true" spans="1:8">
      <c r="A15" s="12" t="s">
        <v>32</v>
      </c>
      <c r="B15" s="12" t="s">
        <v>33</v>
      </c>
      <c r="C15" s="13"/>
      <c r="D15" s="13"/>
      <c r="E15" s="13">
        <f>SUM(E16:E18)</f>
        <v>327900</v>
      </c>
      <c r="F15" s="12"/>
      <c r="G15" s="13"/>
      <c r="H15" s="13"/>
    </row>
    <row r="16" s="3" customFormat="true" ht="47" customHeight="true" spans="1:8">
      <c r="A16" s="14">
        <v>9</v>
      </c>
      <c r="B16" s="16" t="s">
        <v>34</v>
      </c>
      <c r="C16" s="16" t="s">
        <v>35</v>
      </c>
      <c r="D16" s="16"/>
      <c r="E16" s="16">
        <v>215000</v>
      </c>
      <c r="F16" s="14">
        <v>2023</v>
      </c>
      <c r="G16" s="16">
        <v>2026</v>
      </c>
      <c r="H16" s="16" t="s">
        <v>28</v>
      </c>
    </row>
    <row r="17" s="3" customFormat="true" ht="47" customHeight="true" spans="1:8">
      <c r="A17" s="14">
        <v>10</v>
      </c>
      <c r="B17" s="14" t="s">
        <v>36</v>
      </c>
      <c r="C17" s="16" t="s">
        <v>37</v>
      </c>
      <c r="D17" s="16"/>
      <c r="E17" s="16">
        <v>48000</v>
      </c>
      <c r="F17" s="14">
        <v>2025</v>
      </c>
      <c r="G17" s="16">
        <v>2026</v>
      </c>
      <c r="H17" s="16" t="s">
        <v>38</v>
      </c>
    </row>
    <row r="18" s="3" customFormat="true" ht="73" customHeight="true" spans="1:8">
      <c r="A18" s="14">
        <v>11</v>
      </c>
      <c r="B18" s="16" t="s">
        <v>39</v>
      </c>
      <c r="C18" s="16" t="s">
        <v>40</v>
      </c>
      <c r="D18" s="16"/>
      <c r="E18" s="16">
        <v>64900</v>
      </c>
      <c r="F18" s="14">
        <v>2025</v>
      </c>
      <c r="G18" s="16">
        <v>2027</v>
      </c>
      <c r="H18" s="16" t="s">
        <v>41</v>
      </c>
    </row>
  </sheetData>
  <autoFilter ref="A1:H18">
    <extLst/>
  </autoFilter>
  <sortState ref="A5:H44">
    <sortCondition ref="G10"/>
  </sortState>
  <mergeCells count="5">
    <mergeCell ref="A1:B1"/>
    <mergeCell ref="A2:H2"/>
    <mergeCell ref="C16:D16"/>
    <mergeCell ref="C17:D17"/>
    <mergeCell ref="C18:D18"/>
  </mergeCells>
  <printOptions horizontalCentered="true" verticalCentered="true"/>
  <pageMargins left="0.700694444444445" right="0.700694444444445" top="0.432638888888889" bottom="0.314583333333333" header="0.298611111111111" footer="0.196527777777778"/>
  <pageSetup paperSize="8" scale="7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郑健勇</cp:lastModifiedBy>
  <dcterms:created xsi:type="dcterms:W3CDTF">2023-05-12T19:15:00Z</dcterms:created>
  <dcterms:modified xsi:type="dcterms:W3CDTF">2025-12-30T16:44:21Z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1A3108420EF048548AF57AA870B13C08</vt:lpwstr>
  </property>
  <property fmtid="{D5CDD505-2E9C-101B-9397-08002B2CF9AE}" pid="3" name="KSOProductBuildVer">
    <vt:lpwstr>2052-11.8.2.10554</vt:lpwstr>
  </property>
</Properties>
</file>