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480" windowWidth="2085" windowHeight="1185" activeTab="1"/>
  </bookViews>
  <sheets>
    <sheet name="L6" sheetId="1" r:id="rId1"/>
    <sheet name="L7" sheetId="2" r:id="rId2"/>
  </sheets>
  <definedNames>
    <definedName name="_xlnm.Print_Titles" localSheetId="1">'L7'!$2:$5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<sst xmlns="http://schemas.openxmlformats.org/spreadsheetml/2006/main" count="276" uniqueCount="249">
  <si>
    <t>国债转贷资金结余</t>
  </si>
  <si>
    <t>　　国有资本经营收入</t>
  </si>
  <si>
    <t>上年结余</t>
  </si>
  <si>
    <t>　　印花税</t>
  </si>
  <si>
    <t>　　城镇土地使用税</t>
  </si>
  <si>
    <t>　　营业税</t>
  </si>
  <si>
    <t>　　其他税收收入</t>
  </si>
  <si>
    <t>　　增值税</t>
  </si>
  <si>
    <t>国债转贷收入</t>
  </si>
  <si>
    <t>　　其他收入</t>
  </si>
  <si>
    <t>本 年 支 出 合 计</t>
  </si>
  <si>
    <t>二、非税收入</t>
  </si>
  <si>
    <t>　　契税</t>
  </si>
  <si>
    <t>单位:万元</t>
  </si>
  <si>
    <t>　　土地增值税</t>
  </si>
  <si>
    <t>拨付国债转贷资金数</t>
  </si>
  <si>
    <t>收  入  总  计</t>
  </si>
  <si>
    <t>决 算 数</t>
  </si>
  <si>
    <t xml:space="preserve">  专项转移支付收入</t>
  </si>
  <si>
    <t>净结余</t>
  </si>
  <si>
    <t>　　企业所得税退税</t>
  </si>
  <si>
    <t>上级补助收入</t>
  </si>
  <si>
    <t>　　房产税</t>
  </si>
  <si>
    <t>　　行政事业性收费收入</t>
  </si>
  <si>
    <t>调出资金</t>
  </si>
  <si>
    <t>本 年 收 入 合 计</t>
  </si>
  <si>
    <t>支  出  总  计</t>
  </si>
  <si>
    <t>上解上级支出</t>
  </si>
  <si>
    <t xml:space="preserve">  一般性转移支付收入</t>
  </si>
  <si>
    <t>　　耕地占用税</t>
  </si>
  <si>
    <t>年终结余</t>
  </si>
  <si>
    <t>　　罚没收入</t>
  </si>
  <si>
    <t>省补助计划单列市收入</t>
  </si>
  <si>
    <t>　　车船税</t>
  </si>
  <si>
    <t>一、税收收入</t>
  </si>
  <si>
    <t>　　国有资源(资产)有偿使用收入</t>
  </si>
  <si>
    <t>国债转贷资金上年结余</t>
  </si>
  <si>
    <t>　　资源税</t>
  </si>
  <si>
    <t xml:space="preserve">    结算补助收入</t>
  </si>
  <si>
    <t>预算科目</t>
  </si>
  <si>
    <t xml:space="preserve">  返还性收入</t>
  </si>
  <si>
    <t>　　个人所得税</t>
  </si>
  <si>
    <t xml:space="preserve">    体制补助收入</t>
  </si>
  <si>
    <t>　　专项收入</t>
  </si>
  <si>
    <t>　　城市维护建设税</t>
  </si>
  <si>
    <t>　　企业所得税</t>
  </si>
  <si>
    <t xml:space="preserve">    均衡性转移支付收入</t>
  </si>
  <si>
    <t xml:space="preserve">    县级基本财力保障机制奖补资金收入</t>
  </si>
  <si>
    <t xml:space="preserve">    资源枯竭型城市转移支付补助收入</t>
  </si>
  <si>
    <t xml:space="preserve">    企业事业单位划转补助收入</t>
  </si>
  <si>
    <t xml:space="preserve">    基层公检法司转移支付收入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</si>
  <si>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</si>
  <si>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</si>
  <si>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</si>
  <si>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</si>
  <si>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</si>
  <si>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</si>
  <si>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</si>
  <si>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</si>
  <si>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</si>
  <si>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</si>
  <si>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</si>
  <si>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</si>
  <si>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</si>
  <si>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</si>
  <si>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</si>
  <si>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</si>
  <si>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</si>
  <si>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</si>
  <si>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十九、住房保障支出</t>
  </si>
  <si>
    <t>二十、粮油物资储备支出</t>
  </si>
  <si>
    <t xml:space="preserve">    其他一般性转移支付收入</t>
  </si>
  <si>
    <t>附表六：</t>
  </si>
  <si>
    <t>一般公共预算收入</t>
  </si>
  <si>
    <t>一般公共预算支出</t>
  </si>
  <si>
    <t>补助下级支出</t>
  </si>
  <si>
    <t xml:space="preserve">  返还性支出</t>
  </si>
  <si>
    <t xml:space="preserve">    所得税基数返还收入</t>
  </si>
  <si>
    <t xml:space="preserve">    所得税基数返还支出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</si>
  <si>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</si>
  <si>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</si>
  <si>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</si>
  <si>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</si>
  <si>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</si>
  <si>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</si>
  <si>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</si>
  <si>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基层公检法司转移支付支出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</si>
  <si>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</si>
  <si>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</si>
  <si>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</si>
  <si>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</si>
  <si>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其他一般性转移支付支出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</si>
  <si>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</si>
  <si>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</si>
  <si>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</si>
  <si>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</si>
  <si>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</si>
  <si>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</si>
  <si>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</si>
  <si>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</si>
  <si>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</si>
  <si>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</si>
  <si>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</si>
  <si>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</si>
  <si>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</si>
  <si>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</si>
  <si>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</si>
  <si>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</si>
  <si>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</si>
  <si>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</si>
  <si>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</si>
  <si>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</si>
  <si>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</si>
  <si>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</si>
  <si>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</si>
  <si>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</si>
  <si>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</si>
  <si>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 xml:space="preserve">调入资金   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</si>
  <si>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</si>
  <si>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</si>
  <si>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</si>
  <si>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</si>
  <si>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</si>
  <si>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</si>
  <si>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</si>
  <si>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</si>
  <si>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</si>
  <si>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</si>
  <si>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</si>
  <si>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</si>
  <si>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</si>
  <si>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</si>
  <si>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</si>
  <si>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</si>
  <si>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</si>
  <si>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</si>
  <si>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</si>
  <si>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</si>
  <si>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</si>
  <si>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</si>
  <si>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</si>
  <si>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</si>
  <si>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国债转贷转补助数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</si>
  <si>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</si>
  <si>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</si>
  <si>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</si>
  <si>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</si>
  <si>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</si>
  <si>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</si>
  <si>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</si>
  <si>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</si>
  <si>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计划单列市上解省支出</t>
  </si>
  <si>
    <t>计划单列市上解省收入</t>
  </si>
  <si>
    <t>省补助计划单列市支出</t>
  </si>
  <si>
    <t>待偿债置换一般债券结余</t>
  </si>
  <si>
    <t>减:结转下年的支出</t>
  </si>
  <si>
    <t>决算数占年初预算数的%</t>
  </si>
  <si>
    <t>附表七：</t>
  </si>
  <si>
    <t>年初预算数</t>
  </si>
  <si>
    <t xml:space="preserve">    捐赠收入</t>
  </si>
  <si>
    <t xml:space="preserve">    政府住房基金收入</t>
  </si>
  <si>
    <t>项目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</si>
  <si>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</si>
  <si>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</si>
  <si>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</si>
  <si>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</si>
  <si>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</si>
  <si>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</si>
  <si>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</si>
  <si>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</si>
  <si>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成品油税费改革转移支付补助收入</t>
  </si>
  <si>
    <t xml:space="preserve">    成品油税费改革转移支付补助支出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</si>
  <si>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</si>
  <si>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</si>
  <si>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</si>
  <si>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</si>
  <si>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</si>
  <si>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</si>
  <si>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</si>
  <si>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</si>
  <si>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贫困地区转移支付收入</t>
  </si>
  <si>
    <t xml:space="preserve">    贫困地区转移支付支出</t>
  </si>
  <si>
    <t xml:space="preserve">  从其他资金调入</t>
  </si>
  <si>
    <t xml:space="preserve">    其他返还性收入</t>
  </si>
  <si>
    <t xml:space="preserve">    其他返还性支出</t>
  </si>
  <si>
    <t xml:space="preserve">  从政府性基金预算调入</t>
  </si>
  <si>
    <t xml:space="preserve">  从国有资本经营预算调入</t>
  </si>
  <si>
    <t xml:space="preserve">    环境保护税</t>
  </si>
  <si>
    <t>2019年度汕尾市一般公共预算收支决算情况表</t>
  </si>
  <si>
    <t>2019年度汕尾市一般公共预算收支决算总表</t>
  </si>
  <si>
    <t xml:space="preserve">    城乡居民基本医疗保险转移支付收入</t>
  </si>
  <si>
    <t xml:space="preserve">    城乡居民基本医疗保险转移支付支出</t>
  </si>
  <si>
    <t xml:space="preserve">    边境地区转移支付收入</t>
  </si>
  <si>
    <t xml:space="preserve">    边境地区转移支付支出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</si>
  <si>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</si>
  <si>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</si>
  <si>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</si>
  <si>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</si>
  <si>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</si>
  <si>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</si>
  <si>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</si>
  <si>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</si>
  <si>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</si>
  <si>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</si>
  <si>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</si>
  <si>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</si>
  <si>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</si>
  <si>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</si>
  <si>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</si>
  <si>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</si>
  <si>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卫生健康共同财政事权转移支付收入  </t>
  </si>
  <si>
    <t xml:space="preserve">    卫生健康共同财政事权转移支付支出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</si>
  <si>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</si>
  <si>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</si>
  <si>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</si>
  <si>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</si>
  <si>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</si>
  <si>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</si>
  <si>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</si>
  <si>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</si>
  <si>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</si>
  <si>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</si>
  <si>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</si>
  <si>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</si>
  <si>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</si>
  <si>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</si>
  <si>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</si>
  <si>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</si>
  <si>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</si>
  <si>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</si>
  <si>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</si>
  <si>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</si>
  <si>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其他共同财政事权转移支付收入  </t>
  </si>
  <si>
    <t xml:space="preserve">    其他共同财政事权转移支付支出 </t>
  </si>
  <si>
    <t xml:space="preserve">    文化旅游体育与传媒</t>
  </si>
  <si>
    <t xml:space="preserve">    卫生健康</t>
  </si>
  <si>
    <t xml:space="preserve">    自然资源海洋气象等</t>
  </si>
  <si>
    <t>补充预算周转金</t>
  </si>
  <si>
    <t>动用预算稳定调节基金</t>
  </si>
  <si>
    <t>安排预算稳定调节基金</t>
  </si>
  <si>
    <t>七、文化旅游体育与传媒支出</t>
  </si>
  <si>
    <t>九、卫生健康支出</t>
  </si>
  <si>
    <t>十七、援助其他地区支出</t>
  </si>
  <si>
    <t>十八、自然资源海洋气象等支出</t>
  </si>
  <si>
    <t>二十三、其他支出</t>
  </si>
  <si>
    <t>二十四、债务付息支出</t>
  </si>
  <si>
    <t>二十五、债务发行费用支出</t>
  </si>
  <si>
    <t>二十二、预备费</t>
  </si>
  <si>
    <t>二十一、灾害防治及应急管理支出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</si>
</sst>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"/>
    <numFmt numFmtId="189" formatCode="#,##0_ "/>
    <numFmt numFmtId="190" formatCode="0.0%"/>
    <numFmt numFmtId="191" formatCode="* _-&quot;￥&quot;#,##0;* \-&quot;￥&quot;#,##0;* _-&quot;￥&quot;&quot;-&quot;;@"/>
    <numFmt numFmtId="192" formatCode="* _-&quot;￥&quot;#,##0.00;* \-&quot;￥&quot;#,##0.00;* _-&quot;￥&quot;&quot;-&quot;??;@"/>
    <numFmt numFmtId="193" formatCode="0.00_ 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vertical="center"/>
      <protection/>
    </xf>
    <xf numFmtId="0" fontId="4" fillId="33" borderId="14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0" fontId="4" fillId="33" borderId="10" xfId="0" applyNumberFormat="1" applyFont="1" applyFill="1" applyBorder="1" applyAlignment="1" applyProtection="1">
      <alignment horizontal="right" vertical="center"/>
      <protection/>
    </xf>
    <xf numFmtId="10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vertical="center"/>
      <protection/>
    </xf>
    <xf numFmtId="3" fontId="0" fillId="33" borderId="10" xfId="0" applyNumberFormat="1" applyFont="1" applyFill="1" applyBorder="1" applyAlignment="1" applyProtection="1">
      <alignment horizontal="right" vertical="center"/>
      <protection/>
    </xf>
    <xf numFmtId="3" fontId="0" fillId="33" borderId="10" xfId="4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3" fontId="0" fillId="34" borderId="10" xfId="0" applyNumberFormat="1" applyFont="1" applyFill="1" applyBorder="1" applyAlignment="1" applyProtection="1">
      <alignment horizontal="right" vertical="center"/>
      <protection/>
    </xf>
    <xf numFmtId="3" fontId="0" fillId="34" borderId="10" xfId="40" applyNumberFormat="1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vertical="center"/>
      <protection/>
    </xf>
    <xf numFmtId="3" fontId="0" fillId="34" borderId="10" xfId="40" applyNumberFormat="1" applyFont="1" applyFill="1" applyBorder="1" applyAlignment="1" applyProtection="1">
      <alignment horizontal="right" vertical="center"/>
      <protection/>
    </xf>
    <xf numFmtId="3" fontId="0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5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zoomScalePageLayoutView="0" workbookViewId="0" topLeftCell="A1">
      <selection activeCell="L10" sqref="L10"/>
    </sheetView>
  </sheetViews>
  <sheetFormatPr defaultColWidth="9.125" defaultRowHeight="14.25"/>
  <cols>
    <col min="1" max="1" width="26.50390625" style="0" customWidth="1"/>
    <col min="2" max="2" width="13.625" style="18" customWidth="1"/>
    <col min="3" max="4" width="14.50390625" style="0" customWidth="1"/>
    <col min="5" max="5" width="25.125" style="0" customWidth="1"/>
    <col min="6" max="6" width="14.375" style="18" customWidth="1"/>
    <col min="7" max="8" width="14.125" style="0" customWidth="1"/>
    <col min="9" max="9" width="15.875" style="0" customWidth="1"/>
    <col min="10" max="10" width="16.875" style="0" customWidth="1"/>
    <col min="11" max="11" width="20.375" style="0" customWidth="1"/>
    <col min="12" max="12" width="12.625" style="0" customWidth="1"/>
    <col min="13" max="13" width="16.00390625" style="0" customWidth="1"/>
    <col min="14" max="241" width="9.125" style="0" customWidth="1"/>
  </cols>
  <sheetData>
    <row r="1" ht="14.25">
      <c r="A1" t="s">
        <v>72</v>
      </c>
    </row>
    <row r="2" spans="1:8" ht="33.75" customHeight="1">
      <c r="A2" s="34" t="s">
        <v>188</v>
      </c>
      <c r="B2" s="34"/>
      <c r="C2" s="34"/>
      <c r="D2" s="34"/>
      <c r="E2" s="34"/>
      <c r="F2" s="34"/>
      <c r="G2" s="34"/>
      <c r="H2" s="34"/>
    </row>
    <row r="3" spans="1:8" ht="17.25" customHeight="1">
      <c r="A3" s="35" t="s">
        <v>13</v>
      </c>
      <c r="B3" s="35"/>
      <c r="C3" s="35"/>
      <c r="D3" s="35"/>
      <c r="E3" s="35"/>
      <c r="F3" s="35"/>
      <c r="G3" s="35"/>
      <c r="H3" s="35"/>
    </row>
    <row r="4" spans="1:8" ht="29.25" customHeight="1">
      <c r="A4" s="3" t="s">
        <v>39</v>
      </c>
      <c r="B4" s="3" t="s">
        <v>158</v>
      </c>
      <c r="C4" s="3" t="s">
        <v>17</v>
      </c>
      <c r="D4" s="12" t="s">
        <v>156</v>
      </c>
      <c r="E4" s="3" t="s">
        <v>39</v>
      </c>
      <c r="F4" s="3" t="s">
        <v>158</v>
      </c>
      <c r="G4" s="3" t="s">
        <v>17</v>
      </c>
      <c r="H4" s="12" t="s">
        <v>156</v>
      </c>
    </row>
    <row r="5" spans="1:8" ht="16.5" customHeight="1">
      <c r="A5" s="4" t="s">
        <v>34</v>
      </c>
      <c r="B5" s="1">
        <f>SUM(B6:B21)</f>
        <v>278003</v>
      </c>
      <c r="C5" s="1">
        <f>SUM(C6:C21)</f>
        <v>260973</v>
      </c>
      <c r="D5" s="13">
        <f>SUM(C5/B5)</f>
        <v>0.9387416682553785</v>
      </c>
      <c r="E5" s="4" t="s">
        <v>55</v>
      </c>
      <c r="F5" s="2">
        <v>277788</v>
      </c>
      <c r="G5" s="2">
        <v>298285</v>
      </c>
      <c r="H5" s="14">
        <f>SUM(G5/F5)</f>
        <v>1.0737864846573646</v>
      </c>
    </row>
    <row r="6" spans="1:8" ht="16.5" customHeight="1">
      <c r="A6" s="4" t="s">
        <v>7</v>
      </c>
      <c r="B6" s="19">
        <v>77479</v>
      </c>
      <c r="C6" s="2">
        <v>72011</v>
      </c>
      <c r="D6" s="13">
        <f aca="true" t="shared" si="0" ref="D6:D30">SUM(C6/B6)</f>
        <v>0.9294260380232063</v>
      </c>
      <c r="E6" s="4" t="s">
        <v>56</v>
      </c>
      <c r="F6" s="2">
        <v>0</v>
      </c>
      <c r="G6" s="2">
        <v>0</v>
      </c>
      <c r="H6" s="14"/>
    </row>
    <row r="7" spans="1:8" ht="16.5" customHeight="1">
      <c r="A7" s="4" t="s">
        <v>5</v>
      </c>
      <c r="B7" s="2"/>
      <c r="C7" s="2"/>
      <c r="D7" s="13"/>
      <c r="E7" s="4" t="s">
        <v>57</v>
      </c>
      <c r="F7" s="2">
        <v>380</v>
      </c>
      <c r="G7" s="2">
        <v>834</v>
      </c>
      <c r="H7" s="14">
        <f aca="true" t="shared" si="1" ref="H7:H33">SUM(G7/F7)</f>
        <v>2.194736842105263</v>
      </c>
    </row>
    <row r="8" spans="1:8" ht="16.5" customHeight="1">
      <c r="A8" s="4" t="s">
        <v>45</v>
      </c>
      <c r="B8" s="2">
        <v>30646</v>
      </c>
      <c r="C8" s="2">
        <v>25414</v>
      </c>
      <c r="D8" s="13">
        <f t="shared" si="0"/>
        <v>0.8292762513868042</v>
      </c>
      <c r="E8" s="4" t="s">
        <v>58</v>
      </c>
      <c r="F8" s="2">
        <v>120685</v>
      </c>
      <c r="G8" s="2">
        <v>138941</v>
      </c>
      <c r="H8" s="14">
        <f t="shared" si="1"/>
        <v>1.1512698346936239</v>
      </c>
    </row>
    <row r="9" spans="1:8" ht="16.5" customHeight="1">
      <c r="A9" s="4" t="s">
        <v>20</v>
      </c>
      <c r="B9" s="2"/>
      <c r="C9" s="2"/>
      <c r="D9" s="13"/>
      <c r="E9" s="4" t="s">
        <v>59</v>
      </c>
      <c r="F9" s="2">
        <v>495614</v>
      </c>
      <c r="G9" s="2">
        <v>555056</v>
      </c>
      <c r="H9" s="14">
        <f t="shared" si="1"/>
        <v>1.11993607928751</v>
      </c>
    </row>
    <row r="10" spans="1:8" ht="16.5" customHeight="1">
      <c r="A10" s="4" t="s">
        <v>41</v>
      </c>
      <c r="B10" s="2">
        <v>7934</v>
      </c>
      <c r="C10" s="2">
        <v>6090</v>
      </c>
      <c r="D10" s="13">
        <f t="shared" si="0"/>
        <v>0.7675825560877237</v>
      </c>
      <c r="E10" s="4" t="s">
        <v>60</v>
      </c>
      <c r="F10" s="2">
        <v>43292</v>
      </c>
      <c r="G10" s="2">
        <v>21029</v>
      </c>
      <c r="H10" s="14">
        <f t="shared" si="1"/>
        <v>0.4857479441929225</v>
      </c>
    </row>
    <row r="11" spans="1:8" ht="16.5" customHeight="1">
      <c r="A11" s="4" t="s">
        <v>37</v>
      </c>
      <c r="B11" s="2">
        <v>597</v>
      </c>
      <c r="C11" s="2">
        <v>234</v>
      </c>
      <c r="D11" s="13">
        <f t="shared" si="0"/>
        <v>0.39195979899497485</v>
      </c>
      <c r="E11" s="4" t="s">
        <v>240</v>
      </c>
      <c r="F11" s="2">
        <v>48350</v>
      </c>
      <c r="G11" s="2">
        <v>72454</v>
      </c>
      <c r="H11" s="14">
        <f t="shared" si="1"/>
        <v>1.4985315408479833</v>
      </c>
    </row>
    <row r="12" spans="1:8" ht="16.5" customHeight="1">
      <c r="A12" s="5" t="s">
        <v>44</v>
      </c>
      <c r="B12" s="2">
        <v>21997</v>
      </c>
      <c r="C12" s="2">
        <v>20252</v>
      </c>
      <c r="D12" s="13">
        <f t="shared" si="0"/>
        <v>0.9206710005909897</v>
      </c>
      <c r="E12" s="4" t="s">
        <v>61</v>
      </c>
      <c r="F12" s="2">
        <v>289340</v>
      </c>
      <c r="G12" s="2">
        <v>331269</v>
      </c>
      <c r="H12" s="14">
        <f t="shared" si="1"/>
        <v>1.144912559618442</v>
      </c>
    </row>
    <row r="13" spans="1:8" ht="16.5" customHeight="1">
      <c r="A13" s="4" t="s">
        <v>22</v>
      </c>
      <c r="B13" s="2">
        <v>11374</v>
      </c>
      <c r="C13" s="2">
        <v>11798</v>
      </c>
      <c r="D13" s="13">
        <f t="shared" si="0"/>
        <v>1.037278002461755</v>
      </c>
      <c r="E13" s="4" t="s">
        <v>241</v>
      </c>
      <c r="F13" s="2">
        <v>239592</v>
      </c>
      <c r="G13" s="2">
        <v>347349</v>
      </c>
      <c r="H13" s="14">
        <f t="shared" si="1"/>
        <v>1.449752078533507</v>
      </c>
    </row>
    <row r="14" spans="1:8" ht="16.5" customHeight="1">
      <c r="A14" s="4" t="s">
        <v>3</v>
      </c>
      <c r="B14" s="2">
        <v>6346</v>
      </c>
      <c r="C14" s="2">
        <v>6325</v>
      </c>
      <c r="D14" s="13">
        <f t="shared" si="0"/>
        <v>0.9966908288685786</v>
      </c>
      <c r="E14" s="4" t="s">
        <v>62</v>
      </c>
      <c r="F14" s="2">
        <v>42861</v>
      </c>
      <c r="G14" s="2">
        <v>83462</v>
      </c>
      <c r="H14" s="14">
        <f t="shared" si="1"/>
        <v>1.9472714122395651</v>
      </c>
    </row>
    <row r="15" spans="1:8" ht="16.5" customHeight="1">
      <c r="A15" s="4" t="s">
        <v>4</v>
      </c>
      <c r="B15" s="2">
        <v>14458</v>
      </c>
      <c r="C15" s="2">
        <v>13744</v>
      </c>
      <c r="D15" s="13">
        <f t="shared" si="0"/>
        <v>0.9506155761516115</v>
      </c>
      <c r="E15" s="4" t="s">
        <v>63</v>
      </c>
      <c r="F15" s="2">
        <v>92814</v>
      </c>
      <c r="G15" s="2">
        <v>463372</v>
      </c>
      <c r="H15" s="14">
        <f t="shared" si="1"/>
        <v>4.992479582821557</v>
      </c>
    </row>
    <row r="16" spans="1:8" ht="16.5" customHeight="1">
      <c r="A16" s="4" t="s">
        <v>14</v>
      </c>
      <c r="B16" s="2">
        <v>36135</v>
      </c>
      <c r="C16" s="2">
        <v>34457</v>
      </c>
      <c r="D16" s="13">
        <f t="shared" si="0"/>
        <v>0.9535630275356303</v>
      </c>
      <c r="E16" s="4" t="s">
        <v>64</v>
      </c>
      <c r="F16" s="2">
        <v>205876</v>
      </c>
      <c r="G16" s="2">
        <v>325152</v>
      </c>
      <c r="H16" s="14">
        <f t="shared" si="1"/>
        <v>1.5793584487749908</v>
      </c>
    </row>
    <row r="17" spans="1:8" ht="16.5" customHeight="1">
      <c r="A17" s="4" t="s">
        <v>33</v>
      </c>
      <c r="B17" s="2">
        <v>6587</v>
      </c>
      <c r="C17" s="2">
        <v>6330</v>
      </c>
      <c r="D17" s="13">
        <f t="shared" si="0"/>
        <v>0.9609837558827995</v>
      </c>
      <c r="E17" s="4" t="s">
        <v>65</v>
      </c>
      <c r="F17" s="2">
        <v>117084</v>
      </c>
      <c r="G17" s="2">
        <v>54240</v>
      </c>
      <c r="H17" s="14">
        <f t="shared" si="1"/>
        <v>0.46325714871374396</v>
      </c>
    </row>
    <row r="18" spans="1:8" ht="16.5" customHeight="1">
      <c r="A18" s="4" t="s">
        <v>29</v>
      </c>
      <c r="B18" s="2">
        <v>11687</v>
      </c>
      <c r="C18" s="2">
        <v>16941</v>
      </c>
      <c r="D18" s="13">
        <f t="shared" si="0"/>
        <v>1.4495593394369812</v>
      </c>
      <c r="E18" s="4" t="s">
        <v>66</v>
      </c>
      <c r="F18" s="2">
        <v>2159</v>
      </c>
      <c r="G18" s="2">
        <v>3794</v>
      </c>
      <c r="H18" s="14">
        <f t="shared" si="1"/>
        <v>1.7572950440018527</v>
      </c>
    </row>
    <row r="19" spans="1:8" ht="16.5" customHeight="1">
      <c r="A19" s="4" t="s">
        <v>12</v>
      </c>
      <c r="B19" s="2">
        <v>52385</v>
      </c>
      <c r="C19" s="2">
        <v>46828</v>
      </c>
      <c r="D19" s="13">
        <f t="shared" si="0"/>
        <v>0.8939200152715472</v>
      </c>
      <c r="E19" s="6" t="s">
        <v>67</v>
      </c>
      <c r="F19" s="2">
        <v>5036</v>
      </c>
      <c r="G19" s="2">
        <v>6635</v>
      </c>
      <c r="H19" s="14">
        <f t="shared" si="1"/>
        <v>1.3175138999205718</v>
      </c>
    </row>
    <row r="20" spans="1:8" ht="16.5" customHeight="1">
      <c r="A20" s="4" t="s">
        <v>187</v>
      </c>
      <c r="B20" s="2">
        <v>378</v>
      </c>
      <c r="C20" s="2">
        <v>555</v>
      </c>
      <c r="D20" s="13">
        <f t="shared" si="0"/>
        <v>1.4682539682539681</v>
      </c>
      <c r="E20" s="6" t="s">
        <v>68</v>
      </c>
      <c r="F20" s="2">
        <v>15</v>
      </c>
      <c r="G20" s="2">
        <v>0</v>
      </c>
      <c r="H20" s="14">
        <f t="shared" si="1"/>
        <v>0</v>
      </c>
    </row>
    <row r="21" spans="1:8" ht="16.5" customHeight="1">
      <c r="A21" s="4" t="s">
        <v>6</v>
      </c>
      <c r="B21" s="2"/>
      <c r="C21" s="2">
        <v>-6</v>
      </c>
      <c r="D21" s="13"/>
      <c r="E21" s="7" t="s">
        <v>242</v>
      </c>
      <c r="F21" s="2">
        <v>0</v>
      </c>
      <c r="G21" s="2">
        <v>300</v>
      </c>
      <c r="H21" s="14"/>
    </row>
    <row r="22" spans="1:8" ht="16.5" customHeight="1">
      <c r="A22" s="4" t="s">
        <v>11</v>
      </c>
      <c r="B22" s="2">
        <f>SUM(B23:B30)</f>
        <v>143421</v>
      </c>
      <c r="C22" s="2">
        <f>SUM(C23:C30)</f>
        <v>163536</v>
      </c>
      <c r="D22" s="13">
        <f t="shared" si="0"/>
        <v>1.1402514276152027</v>
      </c>
      <c r="E22" s="8" t="s">
        <v>243</v>
      </c>
      <c r="F22" s="2">
        <v>21992</v>
      </c>
      <c r="G22" s="2">
        <v>15979</v>
      </c>
      <c r="H22" s="14">
        <f t="shared" si="1"/>
        <v>0.7265823935976718</v>
      </c>
    </row>
    <row r="23" spans="1:8" ht="16.5" customHeight="1">
      <c r="A23" s="4" t="s">
        <v>43</v>
      </c>
      <c r="B23" s="1">
        <v>48795</v>
      </c>
      <c r="C23" s="1">
        <v>60005</v>
      </c>
      <c r="D23" s="13">
        <f t="shared" si="0"/>
        <v>1.2297366533456298</v>
      </c>
      <c r="E23" s="9" t="s">
        <v>69</v>
      </c>
      <c r="F23" s="2">
        <v>29517</v>
      </c>
      <c r="G23" s="2">
        <v>24578</v>
      </c>
      <c r="H23" s="14">
        <f t="shared" si="1"/>
        <v>0.8326726970898126</v>
      </c>
    </row>
    <row r="24" spans="1:8" ht="16.5" customHeight="1">
      <c r="A24" s="4" t="s">
        <v>23</v>
      </c>
      <c r="B24" s="2">
        <v>19181</v>
      </c>
      <c r="C24" s="2">
        <v>16261</v>
      </c>
      <c r="D24" s="13">
        <f t="shared" si="0"/>
        <v>0.8477660184557635</v>
      </c>
      <c r="E24" s="4" t="s">
        <v>70</v>
      </c>
      <c r="F24" s="2">
        <v>17165</v>
      </c>
      <c r="G24" s="2">
        <v>9462</v>
      </c>
      <c r="H24" s="14">
        <f t="shared" si="1"/>
        <v>0.5512379842703176</v>
      </c>
    </row>
    <row r="25" spans="1:8" ht="16.5" customHeight="1">
      <c r="A25" s="4" t="s">
        <v>31</v>
      </c>
      <c r="B25" s="2">
        <v>16270</v>
      </c>
      <c r="C25" s="2">
        <v>16658</v>
      </c>
      <c r="D25" s="13">
        <f t="shared" si="0"/>
        <v>1.0238475722188076</v>
      </c>
      <c r="E25" s="33" t="s">
        <v>248</v>
      </c>
      <c r="F25" s="2">
        <v>9645</v>
      </c>
      <c r="G25" s="2">
        <v>8724</v>
      </c>
      <c r="H25" s="14">
        <f t="shared" si="1"/>
        <v>0.9045101088646967</v>
      </c>
    </row>
    <row r="26" spans="1:8" ht="16.5" customHeight="1">
      <c r="A26" s="4" t="s">
        <v>1</v>
      </c>
      <c r="B26" s="2"/>
      <c r="C26" s="2">
        <v>111</v>
      </c>
      <c r="D26" s="13"/>
      <c r="E26" s="4" t="s">
        <v>247</v>
      </c>
      <c r="F26" s="2">
        <v>11154</v>
      </c>
      <c r="G26" s="2">
        <v>0</v>
      </c>
      <c r="H26" s="14">
        <f t="shared" si="1"/>
        <v>0</v>
      </c>
    </row>
    <row r="27" spans="1:8" ht="16.5" customHeight="1">
      <c r="A27" s="4" t="s">
        <v>35</v>
      </c>
      <c r="B27" s="2">
        <v>19594</v>
      </c>
      <c r="C27" s="2">
        <v>19260</v>
      </c>
      <c r="D27" s="13">
        <f t="shared" si="0"/>
        <v>0.9829539654996428</v>
      </c>
      <c r="E27" s="4" t="s">
        <v>244</v>
      </c>
      <c r="F27" s="2">
        <v>111250</v>
      </c>
      <c r="G27" s="2">
        <v>7956</v>
      </c>
      <c r="H27" s="14">
        <f t="shared" si="1"/>
        <v>0.07151460674157303</v>
      </c>
    </row>
    <row r="28" spans="1:8" ht="16.5" customHeight="1">
      <c r="A28" s="4" t="s">
        <v>159</v>
      </c>
      <c r="B28" s="2">
        <v>11439</v>
      </c>
      <c r="C28" s="2">
        <v>15104</v>
      </c>
      <c r="D28" s="13">
        <f t="shared" si="0"/>
        <v>1.3203951394352653</v>
      </c>
      <c r="E28" s="7" t="s">
        <v>245</v>
      </c>
      <c r="F28" s="2">
        <v>6233</v>
      </c>
      <c r="G28" s="2">
        <v>19963</v>
      </c>
      <c r="H28" s="14">
        <f t="shared" si="1"/>
        <v>3.202791593133323</v>
      </c>
    </row>
    <row r="29" spans="1:8" ht="17.25" customHeight="1">
      <c r="A29" s="4" t="s">
        <v>160</v>
      </c>
      <c r="B29" s="2">
        <v>530</v>
      </c>
      <c r="C29" s="2">
        <v>2165</v>
      </c>
      <c r="D29" s="13">
        <f t="shared" si="0"/>
        <v>4.084905660377358</v>
      </c>
      <c r="E29" s="4" t="s">
        <v>246</v>
      </c>
      <c r="F29" s="2">
        <v>22</v>
      </c>
      <c r="G29" s="2">
        <v>411</v>
      </c>
      <c r="H29" s="14">
        <f t="shared" si="1"/>
        <v>18.681818181818183</v>
      </c>
    </row>
    <row r="30" spans="1:8" ht="17.25" customHeight="1">
      <c r="A30" s="4" t="s">
        <v>9</v>
      </c>
      <c r="B30" s="1">
        <v>27612</v>
      </c>
      <c r="C30" s="1">
        <v>33972</v>
      </c>
      <c r="D30" s="13">
        <f t="shared" si="0"/>
        <v>1.230334637114298</v>
      </c>
      <c r="E30" s="10"/>
      <c r="F30" s="1"/>
      <c r="G30" s="1"/>
      <c r="H30" s="14"/>
    </row>
    <row r="31" spans="1:8" ht="17.25" customHeight="1">
      <c r="A31" s="4"/>
      <c r="B31" s="1"/>
      <c r="C31" s="1"/>
      <c r="D31" s="13"/>
      <c r="E31" s="10"/>
      <c r="F31" s="1"/>
      <c r="G31" s="1"/>
      <c r="H31" s="14"/>
    </row>
    <row r="32" spans="1:8" ht="17.25" customHeight="1">
      <c r="A32" s="4"/>
      <c r="B32" s="1"/>
      <c r="C32" s="1"/>
      <c r="D32" s="13"/>
      <c r="E32" s="10"/>
      <c r="F32" s="1"/>
      <c r="G32" s="1"/>
      <c r="H32" s="14"/>
    </row>
    <row r="33" spans="1:8" ht="16.5" customHeight="1">
      <c r="A33" s="3" t="s">
        <v>25</v>
      </c>
      <c r="B33" s="1">
        <f>B5+B22</f>
        <v>421424</v>
      </c>
      <c r="C33" s="1">
        <f>C5+C22</f>
        <v>424509</v>
      </c>
      <c r="D33" s="13">
        <f>SUM(C33/B33)</f>
        <v>1.0073204183909792</v>
      </c>
      <c r="E33" s="11" t="s">
        <v>10</v>
      </c>
      <c r="F33" s="1">
        <f>SUM(F5:F32)</f>
        <v>2187864</v>
      </c>
      <c r="G33" s="1">
        <f>SUM(G5:G32)</f>
        <v>2789245</v>
      </c>
      <c r="H33" s="14">
        <f t="shared" si="1"/>
        <v>1.2748712899887744</v>
      </c>
    </row>
  </sheetData>
  <sheetProtection/>
  <mergeCells count="2">
    <mergeCell ref="A2:H2"/>
    <mergeCell ref="A3:H3"/>
  </mergeCells>
  <printOptions gridLines="1" horizontalCentered="1" verticalCentered="1"/>
  <pageMargins left="0.59" right="0.43" top="0.18" bottom="0.16" header="0.18" footer="0.16"/>
  <pageSetup blackAndWhite="1" horizontalDpi="600" verticalDpi="6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3"/>
  <sheetViews>
    <sheetView showGridLines="0" showZeros="0" tabSelected="1" zoomScalePageLayoutView="0" workbookViewId="0" topLeftCell="E84">
      <selection activeCell="G71" sqref="G71"/>
    </sheetView>
  </sheetViews>
  <sheetFormatPr defaultColWidth="9.125" defaultRowHeight="14.25"/>
  <cols>
    <col min="1" max="4" width="0" style="0" hidden="1" customWidth="1"/>
    <col min="5" max="5" width="49.50390625" style="0" customWidth="1"/>
    <col min="6" max="6" width="16.125" style="20" customWidth="1"/>
    <col min="7" max="7" width="45.875" style="0" customWidth="1"/>
    <col min="8" max="8" width="16.375" style="20" customWidth="1"/>
    <col min="9" max="248" width="9.125" style="0" customWidth="1"/>
  </cols>
  <sheetData>
    <row r="1" ht="29.25" customHeight="1"/>
    <row r="2" ht="14.25">
      <c r="E2" t="s">
        <v>157</v>
      </c>
    </row>
    <row r="3" spans="1:8" ht="33.75" customHeight="1">
      <c r="A3" s="15"/>
      <c r="E3" s="34" t="s">
        <v>189</v>
      </c>
      <c r="F3" s="34"/>
      <c r="G3" s="34"/>
      <c r="H3" s="34"/>
    </row>
    <row r="4" spans="1:8" ht="16.5" customHeight="1">
      <c r="A4" s="16"/>
      <c r="F4" s="21"/>
      <c r="G4" s="17"/>
      <c r="H4" s="21" t="s">
        <v>13</v>
      </c>
    </row>
    <row r="5" spans="5:8" ht="16.5" customHeight="1">
      <c r="E5" s="22" t="s">
        <v>161</v>
      </c>
      <c r="F5" s="23" t="s">
        <v>17</v>
      </c>
      <c r="G5" s="22" t="s">
        <v>161</v>
      </c>
      <c r="H5" s="23" t="s">
        <v>17</v>
      </c>
    </row>
    <row r="6" spans="5:8" ht="16.5" customHeight="1">
      <c r="E6" s="24" t="s">
        <v>73</v>
      </c>
      <c r="F6" s="25">
        <v>424509</v>
      </c>
      <c r="G6" s="24" t="s">
        <v>74</v>
      </c>
      <c r="H6" s="26">
        <v>2789245</v>
      </c>
    </row>
    <row r="7" spans="5:8" ht="16.5" customHeight="1">
      <c r="E7" s="24" t="s">
        <v>21</v>
      </c>
      <c r="F7" s="25">
        <v>1827015</v>
      </c>
      <c r="G7" s="24" t="s">
        <v>75</v>
      </c>
      <c r="H7" s="26"/>
    </row>
    <row r="8" spans="5:8" ht="16.5" customHeight="1">
      <c r="E8" s="24" t="s">
        <v>40</v>
      </c>
      <c r="F8" s="25">
        <v>53645</v>
      </c>
      <c r="G8" s="24" t="s">
        <v>76</v>
      </c>
      <c r="H8" s="26"/>
    </row>
    <row r="9" spans="5:8" ht="16.5" customHeight="1">
      <c r="E9" s="27" t="s">
        <v>77</v>
      </c>
      <c r="F9" s="28">
        <v>2768</v>
      </c>
      <c r="G9" s="27" t="s">
        <v>78</v>
      </c>
      <c r="H9" s="29"/>
    </row>
    <row r="10" spans="5:8" ht="16.5" customHeight="1">
      <c r="E10" s="27" t="s">
        <v>162</v>
      </c>
      <c r="F10" s="28">
        <v>6524</v>
      </c>
      <c r="G10" s="27" t="s">
        <v>163</v>
      </c>
      <c r="H10" s="29"/>
    </row>
    <row r="11" spans="5:8" ht="16.5" customHeight="1">
      <c r="E11" s="27" t="s">
        <v>164</v>
      </c>
      <c r="F11" s="28">
        <v>8051</v>
      </c>
      <c r="G11" s="27" t="s">
        <v>165</v>
      </c>
      <c r="H11" s="29"/>
    </row>
    <row r="12" spans="5:8" ht="16.5" customHeight="1">
      <c r="E12" s="27" t="s">
        <v>166</v>
      </c>
      <c r="F12" s="28">
        <v>13</v>
      </c>
      <c r="G12" s="27" t="s">
        <v>167</v>
      </c>
      <c r="H12" s="29"/>
    </row>
    <row r="13" spans="5:8" ht="16.5" customHeight="1">
      <c r="E13" s="27" t="s">
        <v>168</v>
      </c>
      <c r="F13" s="28">
        <v>18081</v>
      </c>
      <c r="G13" s="27" t="s">
        <v>169</v>
      </c>
      <c r="H13" s="29"/>
    </row>
    <row r="14" spans="5:8" ht="16.5" customHeight="1">
      <c r="E14" s="27" t="s">
        <v>183</v>
      </c>
      <c r="F14" s="28">
        <v>18208</v>
      </c>
      <c r="G14" s="27" t="s">
        <v>184</v>
      </c>
      <c r="H14" s="29"/>
    </row>
    <row r="15" spans="5:8" ht="16.5" customHeight="1">
      <c r="E15" s="24" t="s">
        <v>28</v>
      </c>
      <c r="F15" s="25">
        <v>1311895</v>
      </c>
      <c r="G15" s="24" t="s">
        <v>79</v>
      </c>
      <c r="H15" s="26"/>
    </row>
    <row r="16" spans="5:8" ht="16.5" customHeight="1">
      <c r="E16" s="27" t="s">
        <v>42</v>
      </c>
      <c r="F16" s="28"/>
      <c r="G16" s="27" t="s">
        <v>80</v>
      </c>
      <c r="H16" s="29"/>
    </row>
    <row r="17" spans="5:8" ht="16.5" customHeight="1">
      <c r="E17" s="27" t="s">
        <v>46</v>
      </c>
      <c r="F17" s="28">
        <v>207011</v>
      </c>
      <c r="G17" s="27" t="s">
        <v>81</v>
      </c>
      <c r="H17" s="29"/>
    </row>
    <row r="18" spans="5:8" ht="16.5" customHeight="1">
      <c r="E18" s="27" t="s">
        <v>47</v>
      </c>
      <c r="F18" s="28">
        <v>112782</v>
      </c>
      <c r="G18" s="27" t="s">
        <v>82</v>
      </c>
      <c r="H18" s="29"/>
    </row>
    <row r="19" spans="5:8" ht="16.5" customHeight="1">
      <c r="E19" s="27" t="s">
        <v>38</v>
      </c>
      <c r="F19" s="28">
        <v>78413</v>
      </c>
      <c r="G19" s="27" t="s">
        <v>83</v>
      </c>
      <c r="H19" s="29"/>
    </row>
    <row r="20" spans="5:8" ht="16.5" customHeight="1">
      <c r="E20" s="27" t="s">
        <v>48</v>
      </c>
      <c r="F20" s="28"/>
      <c r="G20" s="27" t="s">
        <v>84</v>
      </c>
      <c r="H20" s="29"/>
    </row>
    <row r="21" spans="5:8" ht="16.5" customHeight="1">
      <c r="E21" s="27" t="s">
        <v>49</v>
      </c>
      <c r="F21" s="28">
        <v>14248</v>
      </c>
      <c r="G21" s="27" t="s">
        <v>85</v>
      </c>
      <c r="H21" s="29"/>
    </row>
    <row r="22" spans="5:8" ht="16.5" customHeight="1">
      <c r="E22" s="27" t="s">
        <v>170</v>
      </c>
      <c r="F22" s="28"/>
      <c r="G22" s="27" t="s">
        <v>171</v>
      </c>
      <c r="H22" s="29"/>
    </row>
    <row r="23" spans="5:8" ht="16.5" customHeight="1">
      <c r="E23" s="27" t="s">
        <v>50</v>
      </c>
      <c r="F23" s="28"/>
      <c r="G23" s="27" t="s">
        <v>86</v>
      </c>
      <c r="H23" s="29"/>
    </row>
    <row r="24" spans="5:8" ht="16.5" customHeight="1">
      <c r="E24" s="27" t="s">
        <v>172</v>
      </c>
      <c r="F24" s="28">
        <v>-32</v>
      </c>
      <c r="G24" s="27" t="s">
        <v>173</v>
      </c>
      <c r="H24" s="29"/>
    </row>
    <row r="25" spans="5:8" ht="16.5" customHeight="1">
      <c r="E25" s="27" t="s">
        <v>174</v>
      </c>
      <c r="F25" s="28">
        <v>70595</v>
      </c>
      <c r="G25" s="27" t="s">
        <v>175</v>
      </c>
      <c r="H25" s="29"/>
    </row>
    <row r="26" spans="5:8" ht="16.5" customHeight="1">
      <c r="E26" s="27" t="s">
        <v>190</v>
      </c>
      <c r="F26" s="28">
        <v>149561</v>
      </c>
      <c r="G26" s="27" t="s">
        <v>191</v>
      </c>
      <c r="H26" s="29"/>
    </row>
    <row r="27" spans="5:8" ht="16.5" customHeight="1">
      <c r="E27" s="27" t="s">
        <v>51</v>
      </c>
      <c r="F27" s="28">
        <v>723</v>
      </c>
      <c r="G27" s="27" t="s">
        <v>87</v>
      </c>
      <c r="H27" s="29"/>
    </row>
    <row r="28" spans="5:8" ht="16.5" customHeight="1">
      <c r="E28" s="27" t="s">
        <v>52</v>
      </c>
      <c r="F28" s="28"/>
      <c r="G28" s="27" t="s">
        <v>88</v>
      </c>
      <c r="H28" s="29"/>
    </row>
    <row r="29" spans="5:8" ht="16.5" customHeight="1">
      <c r="E29" s="27" t="s">
        <v>53</v>
      </c>
      <c r="F29" s="28">
        <v>25363</v>
      </c>
      <c r="G29" s="27" t="s">
        <v>89</v>
      </c>
      <c r="H29" s="29"/>
    </row>
    <row r="30" spans="5:8" ht="16.5" customHeight="1">
      <c r="E30" s="27" t="s">
        <v>54</v>
      </c>
      <c r="F30" s="28">
        <v>72943</v>
      </c>
      <c r="G30" s="27" t="s">
        <v>90</v>
      </c>
      <c r="H30" s="29"/>
    </row>
    <row r="31" spans="5:8" ht="16.5" customHeight="1">
      <c r="E31" s="27" t="s">
        <v>176</v>
      </c>
      <c r="F31" s="28">
        <v>32948</v>
      </c>
      <c r="G31" s="27" t="s">
        <v>177</v>
      </c>
      <c r="H31" s="29"/>
    </row>
    <row r="32" spans="5:8" ht="16.5" customHeight="1">
      <c r="E32" s="27" t="s">
        <v>178</v>
      </c>
      <c r="F32" s="28"/>
      <c r="G32" s="27" t="s">
        <v>179</v>
      </c>
      <c r="H32" s="29"/>
    </row>
    <row r="33" spans="5:8" ht="17.25" customHeight="1">
      <c r="E33" s="27" t="s">
        <v>192</v>
      </c>
      <c r="F33" s="28">
        <v>1163</v>
      </c>
      <c r="G33" s="27" t="s">
        <v>193</v>
      </c>
      <c r="H33" s="29"/>
    </row>
    <row r="34" spans="5:8" ht="17.25" customHeight="1">
      <c r="E34" s="27" t="s">
        <v>180</v>
      </c>
      <c r="F34" s="28">
        <v>2412</v>
      </c>
      <c r="G34" s="27" t="s">
        <v>181</v>
      </c>
      <c r="H34" s="29"/>
    </row>
    <row r="35" spans="5:8" ht="17.25" customHeight="1">
      <c r="E35" s="27" t="s">
        <v>194</v>
      </c>
      <c r="F35" s="28"/>
      <c r="G35" s="27" t="s">
        <v>195</v>
      </c>
      <c r="H35" s="29"/>
    </row>
    <row r="36" spans="5:8" ht="16.5" customHeight="1">
      <c r="E36" s="27" t="s">
        <v>196</v>
      </c>
      <c r="F36" s="28"/>
      <c r="G36" s="27" t="s">
        <v>197</v>
      </c>
      <c r="H36" s="26"/>
    </row>
    <row r="37" spans="5:8" ht="16.5" customHeight="1" hidden="1">
      <c r="E37" s="27" t="s">
        <v>198</v>
      </c>
      <c r="F37" s="28"/>
      <c r="G37" s="27" t="s">
        <v>199</v>
      </c>
      <c r="H37" s="29"/>
    </row>
    <row r="38" spans="5:8" ht="16.5" customHeight="1" hidden="1">
      <c r="E38" s="27" t="s">
        <v>200</v>
      </c>
      <c r="F38" s="28">
        <v>6877</v>
      </c>
      <c r="G38" s="27" t="s">
        <v>201</v>
      </c>
      <c r="H38" s="29"/>
    </row>
    <row r="39" spans="5:8" ht="16.5" customHeight="1" hidden="1">
      <c r="E39" s="27" t="s">
        <v>202</v>
      </c>
      <c r="F39" s="28">
        <v>104755</v>
      </c>
      <c r="G39" s="27" t="s">
        <v>203</v>
      </c>
      <c r="H39" s="29"/>
    </row>
    <row r="40" spans="5:8" ht="16.5" customHeight="1" hidden="1">
      <c r="E40" s="27" t="s">
        <v>204</v>
      </c>
      <c r="F40" s="28"/>
      <c r="G40" s="27" t="s">
        <v>205</v>
      </c>
      <c r="H40" s="29"/>
    </row>
    <row r="41" spans="5:8" ht="16.5" customHeight="1" hidden="1">
      <c r="E41" s="27" t="s">
        <v>206</v>
      </c>
      <c r="F41" s="28">
        <v>1170</v>
      </c>
      <c r="G41" s="27" t="s">
        <v>207</v>
      </c>
      <c r="H41" s="29"/>
    </row>
    <row r="42" spans="5:8" ht="16.5" customHeight="1" hidden="1">
      <c r="E42" s="27" t="s">
        <v>208</v>
      </c>
      <c r="F42" s="28">
        <v>86303</v>
      </c>
      <c r="G42" s="27" t="s">
        <v>209</v>
      </c>
      <c r="H42" s="29"/>
    </row>
    <row r="43" spans="5:8" ht="16.5" customHeight="1" hidden="1">
      <c r="E43" s="27" t="s">
        <v>210</v>
      </c>
      <c r="F43" s="28">
        <v>60489</v>
      </c>
      <c r="G43" s="27" t="s">
        <v>211</v>
      </c>
      <c r="H43" s="29"/>
    </row>
    <row r="44" spans="5:8" ht="16.5" customHeight="1" hidden="1">
      <c r="E44" s="27" t="s">
        <v>212</v>
      </c>
      <c r="F44" s="28">
        <v>3397</v>
      </c>
      <c r="G44" s="27" t="s">
        <v>213</v>
      </c>
      <c r="H44" s="29"/>
    </row>
    <row r="45" spans="5:8" ht="16.5" customHeight="1" hidden="1">
      <c r="E45" s="27" t="s">
        <v>214</v>
      </c>
      <c r="F45" s="28"/>
      <c r="G45" s="27" t="s">
        <v>215</v>
      </c>
      <c r="H45" s="29"/>
    </row>
    <row r="46" spans="5:8" ht="16.5" customHeight="1" hidden="1">
      <c r="E46" s="27" t="s">
        <v>216</v>
      </c>
      <c r="F46" s="28">
        <v>16646</v>
      </c>
      <c r="G46" s="27" t="s">
        <v>217</v>
      </c>
      <c r="H46" s="29"/>
    </row>
    <row r="47" spans="5:8" ht="16.5" customHeight="1" hidden="1">
      <c r="E47" s="27" t="s">
        <v>218</v>
      </c>
      <c r="F47" s="28">
        <v>11294</v>
      </c>
      <c r="G47" s="27" t="s">
        <v>219</v>
      </c>
      <c r="H47" s="29"/>
    </row>
    <row r="48" spans="5:8" ht="16.5" customHeight="1" hidden="1">
      <c r="E48" s="27" t="s">
        <v>220</v>
      </c>
      <c r="F48" s="28"/>
      <c r="G48" s="27" t="s">
        <v>221</v>
      </c>
      <c r="H48" s="29"/>
    </row>
    <row r="49" spans="5:8" ht="16.5" customHeight="1" hidden="1">
      <c r="E49" s="27" t="s">
        <v>222</v>
      </c>
      <c r="F49" s="28"/>
      <c r="G49" s="27" t="s">
        <v>223</v>
      </c>
      <c r="H49" s="29"/>
    </row>
    <row r="50" spans="5:8" ht="16.5" customHeight="1" hidden="1">
      <c r="E50" s="27" t="s">
        <v>224</v>
      </c>
      <c r="F50" s="28"/>
      <c r="G50" s="27" t="s">
        <v>225</v>
      </c>
      <c r="H50" s="29"/>
    </row>
    <row r="51" spans="5:8" ht="16.5" customHeight="1" hidden="1">
      <c r="E51" s="27" t="s">
        <v>226</v>
      </c>
      <c r="F51" s="28"/>
      <c r="G51" s="27" t="s">
        <v>227</v>
      </c>
      <c r="H51" s="29"/>
    </row>
    <row r="52" spans="5:8" ht="16.5" customHeight="1" hidden="1">
      <c r="E52" s="27" t="s">
        <v>228</v>
      </c>
      <c r="F52" s="28">
        <v>190</v>
      </c>
      <c r="G52" s="27" t="s">
        <v>229</v>
      </c>
      <c r="H52" s="29"/>
    </row>
    <row r="53" spans="5:8" ht="16.5" customHeight="1" hidden="1">
      <c r="E53" s="27" t="s">
        <v>230</v>
      </c>
      <c r="F53" s="28"/>
      <c r="G53" s="27" t="s">
        <v>231</v>
      </c>
      <c r="H53" s="29"/>
    </row>
    <row r="54" spans="5:8" ht="16.5" customHeight="1" hidden="1">
      <c r="E54" s="27" t="s">
        <v>232</v>
      </c>
      <c r="F54" s="28">
        <v>276</v>
      </c>
      <c r="G54" s="27" t="s">
        <v>233</v>
      </c>
      <c r="H54" s="29"/>
    </row>
    <row r="55" spans="5:8" ht="16.5" customHeight="1" hidden="1">
      <c r="E55" s="27" t="s">
        <v>71</v>
      </c>
      <c r="F55" s="28">
        <v>252368</v>
      </c>
      <c r="G55" s="27" t="s">
        <v>91</v>
      </c>
      <c r="H55" s="29"/>
    </row>
    <row r="56" spans="5:8" ht="16.5" customHeight="1" hidden="1">
      <c r="E56" s="27" t="s">
        <v>18</v>
      </c>
      <c r="F56" s="28">
        <v>461475</v>
      </c>
      <c r="G56" s="27" t="s">
        <v>92</v>
      </c>
      <c r="H56" s="29"/>
    </row>
    <row r="57" spans="5:8" ht="16.5" customHeight="1">
      <c r="E57" s="27" t="s">
        <v>93</v>
      </c>
      <c r="F57" s="28">
        <v>23395</v>
      </c>
      <c r="G57" s="27" t="s">
        <v>93</v>
      </c>
      <c r="H57" s="26"/>
    </row>
    <row r="58" spans="5:8" ht="16.5" customHeight="1">
      <c r="E58" s="27" t="s">
        <v>94</v>
      </c>
      <c r="F58" s="28"/>
      <c r="G58" s="27" t="s">
        <v>94</v>
      </c>
      <c r="H58" s="29"/>
    </row>
    <row r="59" spans="5:8" ht="16.5" customHeight="1">
      <c r="E59" s="27" t="s">
        <v>95</v>
      </c>
      <c r="F59" s="28"/>
      <c r="G59" s="27" t="s">
        <v>95</v>
      </c>
      <c r="H59" s="29"/>
    </row>
    <row r="60" spans="5:8" ht="16.5" customHeight="1">
      <c r="E60" s="27" t="s">
        <v>96</v>
      </c>
      <c r="F60" s="28">
        <v>5778</v>
      </c>
      <c r="G60" s="27" t="s">
        <v>96</v>
      </c>
      <c r="H60" s="26"/>
    </row>
    <row r="61" spans="5:8" ht="16.5" customHeight="1">
      <c r="E61" s="27" t="s">
        <v>97</v>
      </c>
      <c r="F61" s="28">
        <v>16621</v>
      </c>
      <c r="G61" s="27" t="s">
        <v>97</v>
      </c>
      <c r="H61" s="26"/>
    </row>
    <row r="62" spans="5:8" ht="16.5" customHeight="1">
      <c r="E62" s="27" t="s">
        <v>98</v>
      </c>
      <c r="F62" s="28">
        <v>6533</v>
      </c>
      <c r="G62" s="27" t="s">
        <v>98</v>
      </c>
      <c r="H62" s="26"/>
    </row>
    <row r="63" spans="5:8" ht="16.5" customHeight="1">
      <c r="E63" s="27" t="s">
        <v>234</v>
      </c>
      <c r="F63" s="28">
        <v>18040</v>
      </c>
      <c r="G63" s="27" t="s">
        <v>234</v>
      </c>
      <c r="H63" s="26"/>
    </row>
    <row r="64" spans="5:8" ht="16.5" customHeight="1">
      <c r="E64" s="27" t="s">
        <v>99</v>
      </c>
      <c r="F64" s="25">
        <v>5400</v>
      </c>
      <c r="G64" s="27" t="s">
        <v>99</v>
      </c>
      <c r="H64" s="26"/>
    </row>
    <row r="65" spans="5:8" ht="16.5" customHeight="1">
      <c r="E65" s="27" t="s">
        <v>235</v>
      </c>
      <c r="F65" s="28">
        <v>29376</v>
      </c>
      <c r="G65" s="27" t="s">
        <v>235</v>
      </c>
      <c r="H65" s="26"/>
    </row>
    <row r="66" spans="5:8" ht="16.5" customHeight="1">
      <c r="E66" s="27" t="s">
        <v>100</v>
      </c>
      <c r="F66" s="28">
        <v>14083</v>
      </c>
      <c r="G66" s="27" t="s">
        <v>100</v>
      </c>
      <c r="H66" s="26"/>
    </row>
    <row r="67" spans="5:8" ht="16.5" customHeight="1">
      <c r="E67" s="27" t="s">
        <v>101</v>
      </c>
      <c r="F67" s="28">
        <v>269</v>
      </c>
      <c r="G67" s="27" t="s">
        <v>101</v>
      </c>
      <c r="H67" s="26"/>
    </row>
    <row r="68" spans="5:8" ht="16.5" customHeight="1">
      <c r="E68" s="27" t="s">
        <v>102</v>
      </c>
      <c r="F68" s="28">
        <v>172716</v>
      </c>
      <c r="G68" s="27" t="s">
        <v>102</v>
      </c>
      <c r="H68" s="26"/>
    </row>
    <row r="69" spans="5:8" ht="16.5" customHeight="1">
      <c r="E69" s="27" t="s">
        <v>103</v>
      </c>
      <c r="F69" s="28">
        <v>42581</v>
      </c>
      <c r="G69" s="27" t="s">
        <v>103</v>
      </c>
      <c r="H69" s="26"/>
    </row>
    <row r="70" spans="5:8" ht="16.5" customHeight="1">
      <c r="E70" s="27" t="s">
        <v>104</v>
      </c>
      <c r="F70" s="25">
        <v>5604</v>
      </c>
      <c r="G70" s="27" t="s">
        <v>104</v>
      </c>
      <c r="H70" s="26"/>
    </row>
    <row r="71" spans="5:8" ht="16.5" customHeight="1">
      <c r="E71" s="27" t="s">
        <v>105</v>
      </c>
      <c r="F71" s="28">
        <v>2898</v>
      </c>
      <c r="G71" s="27" t="s">
        <v>105</v>
      </c>
      <c r="H71" s="26"/>
    </row>
    <row r="72" spans="5:8" ht="17.25" customHeight="1">
      <c r="E72" s="27" t="s">
        <v>106</v>
      </c>
      <c r="F72" s="28">
        <v>30</v>
      </c>
      <c r="G72" s="27" t="s">
        <v>106</v>
      </c>
      <c r="H72" s="26"/>
    </row>
    <row r="73" spans="5:8" ht="17.25" customHeight="1">
      <c r="E73" s="27" t="s">
        <v>236</v>
      </c>
      <c r="F73" s="28">
        <v>1413</v>
      </c>
      <c r="G73" s="27" t="s">
        <v>236</v>
      </c>
      <c r="H73" s="26"/>
    </row>
    <row r="74" spans="5:8" ht="17.25" customHeight="1">
      <c r="E74" s="27" t="s">
        <v>107</v>
      </c>
      <c r="F74" s="28">
        <v>341</v>
      </c>
      <c r="G74" s="27" t="s">
        <v>107</v>
      </c>
      <c r="H74" s="29"/>
    </row>
    <row r="75" spans="5:8" ht="17.25" customHeight="1">
      <c r="E75" s="27" t="s">
        <v>108</v>
      </c>
      <c r="F75" s="28">
        <v>100</v>
      </c>
      <c r="G75" s="27" t="s">
        <v>108</v>
      </c>
      <c r="H75" s="29"/>
    </row>
    <row r="76" spans="5:8" ht="17.25" customHeight="1">
      <c r="E76" s="27" t="s">
        <v>109</v>
      </c>
      <c r="F76" s="28">
        <v>116297</v>
      </c>
      <c r="G76" s="27" t="s">
        <v>110</v>
      </c>
      <c r="H76" s="29"/>
    </row>
    <row r="77" spans="5:8" ht="16.5" customHeight="1">
      <c r="E77" s="30" t="s">
        <v>111</v>
      </c>
      <c r="F77" s="32"/>
      <c r="G77" s="30" t="s">
        <v>27</v>
      </c>
      <c r="H77" s="31">
        <v>540261</v>
      </c>
    </row>
    <row r="78" spans="5:8" ht="16.5" customHeight="1">
      <c r="E78" s="27" t="s">
        <v>112</v>
      </c>
      <c r="F78" s="28"/>
      <c r="G78" s="27" t="s">
        <v>113</v>
      </c>
      <c r="H78" s="26">
        <v>246464</v>
      </c>
    </row>
    <row r="79" spans="5:8" ht="16.5" customHeight="1">
      <c r="E79" s="27" t="s">
        <v>114</v>
      </c>
      <c r="F79" s="28"/>
      <c r="G79" s="27" t="s">
        <v>115</v>
      </c>
      <c r="H79" s="26">
        <v>293797</v>
      </c>
    </row>
    <row r="80" spans="5:8" ht="17.25" customHeight="1">
      <c r="E80" s="24" t="s">
        <v>116</v>
      </c>
      <c r="F80" s="25">
        <v>320</v>
      </c>
      <c r="G80" s="24"/>
      <c r="H80" s="26"/>
    </row>
    <row r="81" spans="5:8" ht="16.5" customHeight="1">
      <c r="E81" s="24" t="s">
        <v>2</v>
      </c>
      <c r="F81" s="28">
        <v>192553</v>
      </c>
      <c r="G81" s="24"/>
      <c r="H81" s="26"/>
    </row>
    <row r="82" spans="5:8" ht="16.5" customHeight="1">
      <c r="E82" s="24" t="s">
        <v>117</v>
      </c>
      <c r="F82" s="25">
        <v>835578</v>
      </c>
      <c r="G82" s="24" t="s">
        <v>24</v>
      </c>
      <c r="H82" s="26"/>
    </row>
    <row r="83" spans="5:8" ht="16.5" customHeight="1">
      <c r="E83" s="27" t="s">
        <v>185</v>
      </c>
      <c r="F83" s="25">
        <v>575092</v>
      </c>
      <c r="G83" s="24"/>
      <c r="H83" s="26"/>
    </row>
    <row r="84" spans="5:8" ht="16.5" customHeight="1">
      <c r="E84" s="27" t="s">
        <v>186</v>
      </c>
      <c r="F84" s="25">
        <v>5116</v>
      </c>
      <c r="G84" s="27"/>
      <c r="H84" s="26"/>
    </row>
    <row r="85" spans="5:8" ht="16.5" customHeight="1">
      <c r="E85" s="27" t="s">
        <v>182</v>
      </c>
      <c r="F85" s="28">
        <v>255370</v>
      </c>
      <c r="G85" s="27"/>
      <c r="H85" s="29"/>
    </row>
    <row r="86" spans="5:8" ht="16.5" customHeight="1">
      <c r="E86" s="24" t="s">
        <v>118</v>
      </c>
      <c r="F86" s="28"/>
      <c r="G86" s="24" t="s">
        <v>119</v>
      </c>
      <c r="H86" s="29">
        <v>32582</v>
      </c>
    </row>
    <row r="87" spans="5:8" ht="16.5" customHeight="1">
      <c r="E87" s="24" t="s">
        <v>120</v>
      </c>
      <c r="F87" s="28"/>
      <c r="G87" s="24" t="s">
        <v>121</v>
      </c>
      <c r="H87" s="29">
        <v>32582</v>
      </c>
    </row>
    <row r="88" spans="5:8" ht="16.5" customHeight="1">
      <c r="E88" s="30" t="s">
        <v>122</v>
      </c>
      <c r="F88" s="28"/>
      <c r="G88" s="27" t="s">
        <v>123</v>
      </c>
      <c r="H88" s="29">
        <v>32582</v>
      </c>
    </row>
    <row r="89" spans="5:8" ht="16.5" customHeight="1">
      <c r="E89" s="27" t="s">
        <v>124</v>
      </c>
      <c r="F89" s="25"/>
      <c r="G89" s="27" t="s">
        <v>125</v>
      </c>
      <c r="H89" s="26"/>
    </row>
    <row r="90" spans="5:8" ht="16.5" customHeight="1">
      <c r="E90" s="27" t="s">
        <v>126</v>
      </c>
      <c r="F90" s="25"/>
      <c r="G90" s="27" t="s">
        <v>127</v>
      </c>
      <c r="H90" s="26"/>
    </row>
    <row r="91" spans="5:8" ht="16.5" customHeight="1">
      <c r="E91" s="27" t="s">
        <v>128</v>
      </c>
      <c r="F91" s="25"/>
      <c r="G91" s="27" t="s">
        <v>129</v>
      </c>
      <c r="H91" s="26"/>
    </row>
    <row r="92" spans="5:8" ht="14.25">
      <c r="E92" s="27" t="s">
        <v>130</v>
      </c>
      <c r="F92" s="25"/>
      <c r="G92" s="24"/>
      <c r="H92" s="26"/>
    </row>
    <row r="93" spans="5:8" ht="14.25">
      <c r="E93" s="24" t="s">
        <v>131</v>
      </c>
      <c r="F93" s="25">
        <v>116438</v>
      </c>
      <c r="G93" s="24" t="s">
        <v>132</v>
      </c>
      <c r="H93" s="26"/>
    </row>
    <row r="94" spans="5:8" ht="14.25">
      <c r="E94" s="24" t="s">
        <v>133</v>
      </c>
      <c r="F94" s="28">
        <v>116438</v>
      </c>
      <c r="G94" s="27" t="s">
        <v>134</v>
      </c>
      <c r="H94" s="29"/>
    </row>
    <row r="95" spans="5:8" ht="14.25">
      <c r="E95" s="27" t="s">
        <v>135</v>
      </c>
      <c r="F95" s="28">
        <v>116438</v>
      </c>
      <c r="G95" s="27" t="s">
        <v>136</v>
      </c>
      <c r="H95" s="29"/>
    </row>
    <row r="96" spans="5:8" ht="14.25">
      <c r="E96" s="27" t="s">
        <v>137</v>
      </c>
      <c r="F96" s="28"/>
      <c r="G96" s="27" t="s">
        <v>138</v>
      </c>
      <c r="H96" s="29"/>
    </row>
    <row r="97" spans="5:8" ht="14.25">
      <c r="E97" s="27" t="s">
        <v>139</v>
      </c>
      <c r="F97" s="28"/>
      <c r="G97" s="27" t="s">
        <v>140</v>
      </c>
      <c r="H97" s="29"/>
    </row>
    <row r="98" spans="5:8" ht="14.25">
      <c r="E98" s="27" t="s">
        <v>141</v>
      </c>
      <c r="F98" s="25"/>
      <c r="G98" s="24"/>
      <c r="H98" s="26"/>
    </row>
    <row r="99" spans="5:8" ht="14.25">
      <c r="E99" s="30" t="s">
        <v>8</v>
      </c>
      <c r="F99" s="25"/>
      <c r="G99" s="24" t="s">
        <v>237</v>
      </c>
      <c r="H99" s="26"/>
    </row>
    <row r="100" spans="5:8" ht="14.25">
      <c r="E100" s="30" t="s">
        <v>36</v>
      </c>
      <c r="F100" s="25">
        <v>11</v>
      </c>
      <c r="G100" s="24" t="s">
        <v>15</v>
      </c>
      <c r="H100" s="26"/>
    </row>
    <row r="101" spans="5:8" ht="14.25">
      <c r="E101" s="24" t="s">
        <v>142</v>
      </c>
      <c r="F101" s="25"/>
      <c r="G101" s="24" t="s">
        <v>0</v>
      </c>
      <c r="H101" s="26">
        <v>11</v>
      </c>
    </row>
    <row r="102" spans="5:8" ht="14.25">
      <c r="E102" s="24" t="s">
        <v>238</v>
      </c>
      <c r="F102" s="25">
        <v>87463</v>
      </c>
      <c r="G102" s="24" t="s">
        <v>239</v>
      </c>
      <c r="H102" s="26">
        <v>22024</v>
      </c>
    </row>
    <row r="103" spans="5:8" ht="14.25">
      <c r="E103" s="24" t="s">
        <v>143</v>
      </c>
      <c r="F103" s="28"/>
      <c r="G103" s="24" t="s">
        <v>144</v>
      </c>
      <c r="H103" s="29"/>
    </row>
    <row r="104" spans="5:8" ht="14.25">
      <c r="E104" s="27" t="s">
        <v>145</v>
      </c>
      <c r="F104" s="28"/>
      <c r="G104" s="27" t="s">
        <v>146</v>
      </c>
      <c r="H104" s="29"/>
    </row>
    <row r="105" spans="5:8" ht="14.25">
      <c r="E105" s="27" t="s">
        <v>147</v>
      </c>
      <c r="F105" s="28"/>
      <c r="G105" s="27" t="s">
        <v>148</v>
      </c>
      <c r="H105" s="29"/>
    </row>
    <row r="106" spans="5:8" ht="14.25">
      <c r="E106" s="27" t="s">
        <v>149</v>
      </c>
      <c r="F106" s="28"/>
      <c r="G106" s="27" t="s">
        <v>150</v>
      </c>
      <c r="H106" s="29"/>
    </row>
    <row r="107" spans="5:8" ht="14.25">
      <c r="E107" s="30" t="s">
        <v>32</v>
      </c>
      <c r="F107" s="25"/>
      <c r="G107" s="24" t="s">
        <v>151</v>
      </c>
      <c r="H107" s="26"/>
    </row>
    <row r="108" spans="5:8" ht="14.25">
      <c r="E108" s="30" t="s">
        <v>152</v>
      </c>
      <c r="F108" s="25"/>
      <c r="G108" s="24" t="s">
        <v>153</v>
      </c>
      <c r="H108" s="26"/>
    </row>
    <row r="109" spans="5:8" ht="14.25">
      <c r="E109" s="27"/>
      <c r="F109" s="25"/>
      <c r="G109" s="24" t="s">
        <v>154</v>
      </c>
      <c r="H109" s="26">
        <v>320</v>
      </c>
    </row>
    <row r="110" spans="5:8" ht="14.25">
      <c r="E110" s="24"/>
      <c r="F110" s="25"/>
      <c r="G110" s="24" t="s">
        <v>30</v>
      </c>
      <c r="H110" s="26">
        <v>99444</v>
      </c>
    </row>
    <row r="111" spans="5:8" ht="14.25">
      <c r="E111" s="27"/>
      <c r="F111" s="25"/>
      <c r="G111" s="24" t="s">
        <v>155</v>
      </c>
      <c r="H111" s="26">
        <v>99444</v>
      </c>
    </row>
    <row r="112" spans="5:8" ht="14.25">
      <c r="E112" s="27"/>
      <c r="F112" s="28"/>
      <c r="G112" s="24" t="s">
        <v>19</v>
      </c>
      <c r="H112" s="29"/>
    </row>
    <row r="113" spans="5:8" ht="14.25">
      <c r="E113" s="22" t="s">
        <v>16</v>
      </c>
      <c r="F113" s="28">
        <v>3483887</v>
      </c>
      <c r="G113" s="22" t="s">
        <v>26</v>
      </c>
      <c r="H113" s="29">
        <v>3483887</v>
      </c>
    </row>
  </sheetData>
  <sheetProtection/>
  <mergeCells count="1">
    <mergeCell ref="E3:H3"/>
  </mergeCells>
  <printOptions gridLines="1"/>
  <pageMargins left="0.2362204724409449" right="0.2362204724409449" top="0.35433070866141736" bottom="0.1968503937007874" header="0.5118110236220472" footer="0.2362204724409449"/>
  <pageSetup blackAndWhite="1" fitToHeight="2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null,null,陈全</cp:lastModifiedBy>
  <cp:lastPrinted>2020-07-30T08:17:26Z</cp:lastPrinted>
  <dcterms:modified xsi:type="dcterms:W3CDTF">2020-07-30T08:17:28Z</dcterms:modified>
  <cp:category/>
  <cp:version/>
  <cp:contentType/>
  <cp:contentStatus/>
</cp:coreProperties>
</file>