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信息公开\20230605  2023年第一批债券发行结果公开\"/>
    </mc:Choice>
  </mc:AlternateContent>
  <xr:revisionPtr revIDLastSave="0" documentId="13_ncr:1_{3CAE417B-314B-4048-B6E3-29FD233F93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专项" sheetId="3" r:id="rId1"/>
  </sheets>
  <definedNames>
    <definedName name="_xlnm._FilterDatabase" localSheetId="0" hidden="1">专项!$A$3:$G$68</definedName>
    <definedName name="_xlnm.Print_Titles" localSheetId="0">专项!$1:$3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3" l="1"/>
  <c r="F69" i="3"/>
  <c r="G53" i="3"/>
  <c r="F53" i="3"/>
  <c r="G42" i="3"/>
  <c r="F42" i="3"/>
  <c r="G35" i="3"/>
  <c r="F35" i="3"/>
  <c r="E35" i="3"/>
  <c r="G25" i="3"/>
  <c r="F25" i="3"/>
  <c r="G19" i="3"/>
  <c r="F19" i="3"/>
  <c r="G17" i="3"/>
  <c r="G70" i="3" s="1"/>
  <c r="F17" i="3"/>
  <c r="F70" i="3" s="1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 s="1"/>
  <c r="E20" i="3"/>
  <c r="E25" i="3" s="1"/>
  <c r="E21" i="3"/>
  <c r="E22" i="3"/>
  <c r="E23" i="3"/>
  <c r="E24" i="3"/>
  <c r="E26" i="3"/>
  <c r="E27" i="3"/>
  <c r="E28" i="3"/>
  <c r="E29" i="3"/>
  <c r="E30" i="3"/>
  <c r="E31" i="3"/>
  <c r="E32" i="3"/>
  <c r="E33" i="3"/>
  <c r="E34" i="3"/>
  <c r="E36" i="3"/>
  <c r="E42" i="3" s="1"/>
  <c r="E37" i="3"/>
  <c r="E38" i="3"/>
  <c r="E39" i="3"/>
  <c r="E40" i="3"/>
  <c r="E41" i="3"/>
  <c r="E43" i="3"/>
  <c r="E53" i="3" s="1"/>
  <c r="E44" i="3"/>
  <c r="E45" i="3"/>
  <c r="E46" i="3"/>
  <c r="E47" i="3"/>
  <c r="E48" i="3"/>
  <c r="E49" i="3"/>
  <c r="E50" i="3"/>
  <c r="E51" i="3"/>
  <c r="E52" i="3"/>
  <c r="E54" i="3"/>
  <c r="E69" i="3" s="1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4" i="3"/>
  <c r="E17" i="3" l="1"/>
  <c r="E70" i="3" s="1"/>
</calcChain>
</file>

<file path=xl/sharedStrings.xml><?xml version="1.0" encoding="utf-8"?>
<sst xmlns="http://schemas.openxmlformats.org/spreadsheetml/2006/main" count="194" uniqueCount="128">
  <si>
    <t>单位：万元</t>
    <phoneticPr fontId="1" type="noConversion"/>
  </si>
  <si>
    <t>序号</t>
    <phoneticPr fontId="1" type="noConversion"/>
  </si>
  <si>
    <t>市/县</t>
  </si>
  <si>
    <t>项目名称</t>
  </si>
  <si>
    <t>城区</t>
  </si>
  <si>
    <t>海丰县</t>
  </si>
  <si>
    <t>陆河县</t>
  </si>
  <si>
    <t>陆丰市</t>
  </si>
  <si>
    <t>陆丰市农业农村局</t>
  </si>
  <si>
    <t>项目单位</t>
  </si>
  <si>
    <t>汕尾红海湾经济开发区农林水和海洋渔业局</t>
  </si>
  <si>
    <t>汕尾红海湾经济开发区农村供排水综合建设工程项目</t>
  </si>
  <si>
    <t>海城镇人民政府</t>
  </si>
  <si>
    <t>广东省汕尾市海丰县红城文旅小镇基础设施建设项目</t>
  </si>
  <si>
    <t>陆丰市住房和城乡建设局</t>
  </si>
  <si>
    <t>陆丰市科技工业和信息化局</t>
  </si>
  <si>
    <t>陆丰市第二污水处理厂（一期）工程及配套管网工程</t>
  </si>
  <si>
    <t>合计</t>
    <phoneticPr fontId="1" type="noConversion"/>
  </si>
  <si>
    <t>专项债券</t>
    <phoneticPr fontId="1" type="noConversion"/>
  </si>
  <si>
    <t>市级</t>
    <phoneticPr fontId="1" type="noConversion"/>
  </si>
  <si>
    <t>汕尾市地情研究基地</t>
  </si>
  <si>
    <t>汕尾市代建项目事务中心</t>
  </si>
  <si>
    <t>城区住房和城乡建设局</t>
  </si>
  <si>
    <t>一般债券</t>
    <phoneticPr fontId="1" type="noConversion"/>
  </si>
  <si>
    <t>市级 汇总</t>
  </si>
  <si>
    <t>红海湾 汇总</t>
  </si>
  <si>
    <t>城区 汇总</t>
  </si>
  <si>
    <t>海丰县 汇总</t>
  </si>
  <si>
    <t>陆丰市 汇总</t>
  </si>
  <si>
    <t>总计</t>
  </si>
  <si>
    <t>汕尾市区工业大道西段等市政综合工程</t>
  </si>
  <si>
    <t>汕尾市应急救援基地配套设施项目</t>
  </si>
  <si>
    <t>省道S241线海丰赤坑至汕尾城区段改扩建工程</t>
  </si>
  <si>
    <t>汕尾市消防救援支队</t>
  </si>
  <si>
    <t>海丰县教育局</t>
  </si>
  <si>
    <t>海丰县云岭实验学校建设项目</t>
  </si>
  <si>
    <t>海丰县</t>
    <phoneticPr fontId="1" type="noConversion"/>
  </si>
  <si>
    <t>陆河县</t>
    <phoneticPr fontId="1" type="noConversion"/>
  </si>
  <si>
    <t>陆河县教育局</t>
  </si>
  <si>
    <t>陆河县教育系统补短板建设项目</t>
  </si>
  <si>
    <t>陆丰市交通运输局</t>
  </si>
  <si>
    <t>陆丰市东海镇人民政府</t>
  </si>
  <si>
    <t>国道G228线陆丰上英至海丰城东段改建工程</t>
  </si>
  <si>
    <t>陆丰市乌坎村乡村振兴配套设施建设项目</t>
  </si>
  <si>
    <t>陆丰市博社农旅融合生态农业示范园项目</t>
  </si>
  <si>
    <t>市级</t>
  </si>
  <si>
    <t>汕尾新港投资有限公司</t>
  </si>
  <si>
    <t>汕尾新港区白沙湖作业区公用码头建设项目</t>
  </si>
  <si>
    <t>汕尾高新技术产业开发区管理委员会</t>
  </si>
  <si>
    <t>汕尾高新区红草园区配套基础设施文体中心</t>
  </si>
  <si>
    <t>汕尾市卫生健康局</t>
  </si>
  <si>
    <t>汕尾市城区海汕路西闸至埔边段综合改造工程拆迁补偿安置指挥部</t>
  </si>
  <si>
    <t>汕尾市中医医院建设项目一期工程</t>
  </si>
  <si>
    <t>汕尾高新技术产业开发区红草片区基础设施配套项目（海汕路西闸至埔边段综合改造工程安置小区）</t>
  </si>
  <si>
    <t>汕尾市食品药品检验所</t>
  </si>
  <si>
    <t>汕尾高新区红草园区基础设施建设项目（汕尾市药品检验实验室）</t>
  </si>
  <si>
    <t>汕尾市公路事务中心</t>
  </si>
  <si>
    <t>汕尾市住房和城乡建设局</t>
  </si>
  <si>
    <t>中央商务区品清湖片区基础设施（广东滨海旅游公路汕尾品清湖南岸段工程）</t>
  </si>
  <si>
    <t>汕尾高新区红草园区基础设施建设六期项目</t>
  </si>
  <si>
    <t>汕尾市区中央商务区基础设施建设项目</t>
  </si>
  <si>
    <t>汕尾高新区配套基础设施科技孵化中心</t>
  </si>
  <si>
    <t>华侨</t>
  </si>
  <si>
    <t>汕尾市华侨管理区发展和财政局</t>
  </si>
  <si>
    <t>汕尾市华侨管理区物流配送中心建设项目</t>
  </si>
  <si>
    <t>红海湾</t>
  </si>
  <si>
    <t>汕尾市遮浪现代渔港（二级）二期工程</t>
  </si>
  <si>
    <t>汕尾红海湾经济开发区党工委综合办公室</t>
  </si>
  <si>
    <t>汕尾红海湾经济开发区黄旭华旧居修复及周边配套工程</t>
  </si>
  <si>
    <t>广东汕尾红海湾经济开发区教育与卫生健康局</t>
  </si>
  <si>
    <t>汕尾红海湾经济开发区东洲街道办事处</t>
  </si>
  <si>
    <t>汕尾红海湾经济开发区白沙中学改扩建工程</t>
  </si>
  <si>
    <t>汕尾红海湾经济开发区石鼓山景区基础设施配套建设项目</t>
  </si>
  <si>
    <t>汕尾市城区西北片城镇老旧小区改造项目</t>
  </si>
  <si>
    <t>汕尾市城区东片区城镇老旧小区改造项目</t>
  </si>
  <si>
    <t>妇幼保健院</t>
  </si>
  <si>
    <t>捷胜镇人民政府</t>
  </si>
  <si>
    <t>汕尾市城区妇幼保健计划生育服务中心（汕尾市城区妇幼保健院）一期建设项目建设</t>
  </si>
  <si>
    <t>汕尾市城区捷胜镇文化传承配套设施建设项目</t>
  </si>
  <si>
    <t>教育局</t>
  </si>
  <si>
    <t>城区农业农村和水利局</t>
  </si>
  <si>
    <t>汕尾市城区捷胜现代三级渔港建设工程</t>
  </si>
  <si>
    <t>汕尾市城区幼儿园建设工程项目</t>
  </si>
  <si>
    <t>汕尾市城区香洲街道城镇老旧小区微改造项目</t>
  </si>
  <si>
    <t>汕尾市城区停车场配套建设项目</t>
  </si>
  <si>
    <t>马宫现代渔业产业园区基础设施建设项目</t>
  </si>
  <si>
    <t>海丰县中医医院</t>
  </si>
  <si>
    <t>广东省汕尾市海丰卫生学校建设项目</t>
  </si>
  <si>
    <t>广东省汕尾市海丰县中医医院感染科综合大楼</t>
  </si>
  <si>
    <t>附城镇人民政府</t>
  </si>
  <si>
    <t>海丰县城南部片区基础设施建设项目</t>
  </si>
  <si>
    <t>海丰县农业农村局</t>
  </si>
  <si>
    <t>海丰县滨海生态乡村振兴示范带建设项目</t>
  </si>
  <si>
    <t>陆河县住房和城乡建设局</t>
  </si>
  <si>
    <t>陆河县城乡生活垃圾收运处理设施一体化建设工程</t>
  </si>
  <si>
    <t>陆河县文化广电旅游体育局</t>
  </si>
  <si>
    <t>陆河县人力资源和社会保障局</t>
  </si>
  <si>
    <t>陆河县镇级文体设施项目</t>
  </si>
  <si>
    <t>陆河县新能源技工学校建设项目</t>
  </si>
  <si>
    <t>陆河县自然资源局</t>
  </si>
  <si>
    <t>陆河县财政局</t>
  </si>
  <si>
    <t>陆河县公安局</t>
  </si>
  <si>
    <t>陆河县垦造水田项目</t>
  </si>
  <si>
    <t>陆河县精神专科医院建设项目</t>
  </si>
  <si>
    <t>陆河县图书馆建设工程</t>
  </si>
  <si>
    <t>陆河县朝阳路北片老旧小区改造及配套设施建设项目</t>
  </si>
  <si>
    <t>陆河县2022年度垦造水田项目</t>
  </si>
  <si>
    <t>陆河县智慧交通建设项目</t>
  </si>
  <si>
    <t>陆丰产业转移工业园（省级）基础设施建设项目</t>
  </si>
  <si>
    <t>陆丰市人力资源和社会保障局</t>
  </si>
  <si>
    <t>陆丰市水务局</t>
  </si>
  <si>
    <t>陆丰市高级技工学校新建项目</t>
  </si>
  <si>
    <t>陆丰市螺河（陆丰段）流域水环境综合整治工程</t>
  </si>
  <si>
    <t>陆丰市自然资源局</t>
  </si>
  <si>
    <t>2021年度汕尾市陆丰市湖东镇曲清村及河西镇汾河村垦造水田项目</t>
  </si>
  <si>
    <t>陆丰市高质量推进农村生活污水治理项目</t>
  </si>
  <si>
    <t>陆丰市城东镇人民政府</t>
  </si>
  <si>
    <t>陆丰市城东镇农村产业基础设施提升项目</t>
  </si>
  <si>
    <t>陆丰市甲子镇人民政府</t>
  </si>
  <si>
    <t>陆丰市渔港经济区甲子渔港核心区建设工程项目</t>
  </si>
  <si>
    <t>陆丰东海经济开发区产业园区二期基础设施配套建设项目</t>
  </si>
  <si>
    <t>陆丰市碣石海工基地（二期）项目</t>
  </si>
  <si>
    <t>陆丰市龙潭灌区管理局</t>
  </si>
  <si>
    <t>陆丰市螺河至碣石引水工程</t>
  </si>
  <si>
    <t>陆丰市龙潭灌区续建配套与节水改造工程</t>
  </si>
  <si>
    <t>华侨 汇总</t>
  </si>
  <si>
    <t>陆河县 汇总</t>
  </si>
  <si>
    <t>汕尾市2023年5月新增债券发行明细表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</si>
</sst>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sz val="11"/>
      <name val="SimSun"/>
      <charset val="134"/>
    </font>
    <font>
      <b/>
      <sz val="11"/>
      <name val="黑体"/>
      <family val="3"/>
      <charset val="134"/>
    </font>
    <font>
      <b/>
      <sz val="11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Continuous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Continuous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pageSetUpPr fitToPage="1"/>
  </sheetPr>
  <dimension ref="A1:G70"/>
  <sheetViews>
    <sheetView tabSelected="1" zoomScale="85" zoomScaleNormal="85" workbookViewId="0">
      <selection activeCell="K11" sqref="K11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1" customWidth="1"/>
    <col min="4" max="4" width="45.5546875" style="3" customWidth="1"/>
    <col min="5" max="5" width="14.77734375" style="13" customWidth="1"/>
    <col min="6" max="7" width="14.77734375" style="1" customWidth="1"/>
    <col min="8" max="16384" width="9.77734375" style="1"/>
  </cols>
  <sheetData>
    <row r="1" spans="1:7" ht="32.4" customHeight="1">
      <c r="A1" s="14" t="s">
        <v>127</v>
      </c>
      <c r="B1" s="14"/>
      <c r="C1" s="14"/>
      <c r="D1" s="14"/>
      <c r="E1" s="14"/>
      <c r="F1" s="14"/>
      <c r="G1" s="14"/>
    </row>
    <row r="2" spans="1:7" ht="19.8" customHeight="1">
      <c r="A2" s="15"/>
      <c r="B2" s="15"/>
      <c r="C2" s="2"/>
      <c r="E2" s="11"/>
      <c r="F2" s="4"/>
      <c r="G2" s="4" t="s">
        <v>0</v>
      </c>
    </row>
    <row r="3" spans="1:7" ht="32.4" customHeight="1">
      <c r="A3" s="16" t="s">
        <v>1</v>
      </c>
      <c r="B3" s="16" t="s">
        <v>2</v>
      </c>
      <c r="C3" s="5" t="s">
        <v>9</v>
      </c>
      <c r="D3" s="5" t="s">
        <v>3</v>
      </c>
      <c r="E3" s="17" t="s">
        <v>17</v>
      </c>
      <c r="F3" s="18" t="s">
        <v>23</v>
      </c>
      <c r="G3" s="18" t="s">
        <v>18</v>
      </c>
    </row>
    <row r="4" spans="1:7" ht="31.2" customHeight="1">
      <c r="A4" s="6">
        <v>1</v>
      </c>
      <c r="B4" s="7" t="s">
        <v>45</v>
      </c>
      <c r="C4" s="7" t="s">
        <v>46</v>
      </c>
      <c r="D4" s="7" t="s">
        <v>47</v>
      </c>
      <c r="E4" s="12">
        <f>F4+G4</f>
        <v>11200</v>
      </c>
      <c r="F4" s="10"/>
      <c r="G4" s="10">
        <v>11200</v>
      </c>
    </row>
    <row r="5" spans="1:7" ht="31.2" customHeight="1">
      <c r="A5" s="6">
        <v>2</v>
      </c>
      <c r="B5" s="7" t="s">
        <v>45</v>
      </c>
      <c r="C5" s="7" t="s">
        <v>48</v>
      </c>
      <c r="D5" s="7" t="s">
        <v>49</v>
      </c>
      <c r="E5" s="12">
        <f t="shared" ref="E5:E68" si="0">F5+G5</f>
        <v>1000</v>
      </c>
      <c r="F5" s="10"/>
      <c r="G5" s="10">
        <v>1000</v>
      </c>
    </row>
    <row r="6" spans="1:7" ht="31.2" customHeight="1">
      <c r="A6" s="6">
        <v>3</v>
      </c>
      <c r="B6" s="7" t="s">
        <v>45</v>
      </c>
      <c r="C6" s="7" t="s">
        <v>50</v>
      </c>
      <c r="D6" s="7" t="s">
        <v>52</v>
      </c>
      <c r="E6" s="12">
        <f t="shared" si="0"/>
        <v>10000</v>
      </c>
      <c r="F6" s="10"/>
      <c r="G6" s="10">
        <v>10000</v>
      </c>
    </row>
    <row r="7" spans="1:7" ht="31.2" customHeight="1">
      <c r="A7" s="6">
        <v>4</v>
      </c>
      <c r="B7" s="7" t="s">
        <v>45</v>
      </c>
      <c r="C7" s="7" t="s">
        <v>51</v>
      </c>
      <c r="D7" s="7" t="s">
        <v>53</v>
      </c>
      <c r="E7" s="12">
        <f t="shared" si="0"/>
        <v>5300</v>
      </c>
      <c r="F7" s="10"/>
      <c r="G7" s="10">
        <v>5300</v>
      </c>
    </row>
    <row r="8" spans="1:7" ht="31.2" customHeight="1">
      <c r="A8" s="6">
        <v>5</v>
      </c>
      <c r="B8" s="7" t="s">
        <v>45</v>
      </c>
      <c r="C8" s="7" t="s">
        <v>54</v>
      </c>
      <c r="D8" s="7" t="s">
        <v>55</v>
      </c>
      <c r="E8" s="12">
        <f t="shared" si="0"/>
        <v>1000</v>
      </c>
      <c r="F8" s="10"/>
      <c r="G8" s="10">
        <v>1000</v>
      </c>
    </row>
    <row r="9" spans="1:7" ht="31.2" customHeight="1">
      <c r="A9" s="6">
        <v>6</v>
      </c>
      <c r="B9" s="7" t="s">
        <v>45</v>
      </c>
      <c r="C9" s="7" t="s">
        <v>56</v>
      </c>
      <c r="D9" s="7" t="s">
        <v>58</v>
      </c>
      <c r="E9" s="12">
        <f t="shared" si="0"/>
        <v>3000</v>
      </c>
      <c r="F9" s="10"/>
      <c r="G9" s="10">
        <v>3000</v>
      </c>
    </row>
    <row r="10" spans="1:7" ht="31.2" customHeight="1">
      <c r="A10" s="6">
        <v>7</v>
      </c>
      <c r="B10" s="7" t="s">
        <v>45</v>
      </c>
      <c r="C10" s="7" t="s">
        <v>48</v>
      </c>
      <c r="D10" s="7" t="s">
        <v>59</v>
      </c>
      <c r="E10" s="12">
        <f t="shared" si="0"/>
        <v>5000</v>
      </c>
      <c r="F10" s="10"/>
      <c r="G10" s="10">
        <v>5000</v>
      </c>
    </row>
    <row r="11" spans="1:7" ht="31.2" customHeight="1">
      <c r="A11" s="6">
        <v>8</v>
      </c>
      <c r="B11" s="7" t="s">
        <v>45</v>
      </c>
      <c r="C11" s="7" t="s">
        <v>57</v>
      </c>
      <c r="D11" s="7" t="s">
        <v>60</v>
      </c>
      <c r="E11" s="12">
        <f t="shared" si="0"/>
        <v>6000</v>
      </c>
      <c r="F11" s="10"/>
      <c r="G11" s="10">
        <v>6000</v>
      </c>
    </row>
    <row r="12" spans="1:7" ht="31.2" customHeight="1">
      <c r="A12" s="6">
        <v>9</v>
      </c>
      <c r="B12" s="7" t="s">
        <v>45</v>
      </c>
      <c r="C12" s="8" t="s">
        <v>48</v>
      </c>
      <c r="D12" s="8" t="s">
        <v>61</v>
      </c>
      <c r="E12" s="12">
        <f t="shared" si="0"/>
        <v>7000</v>
      </c>
      <c r="F12" s="10"/>
      <c r="G12" s="10">
        <v>7000</v>
      </c>
    </row>
    <row r="13" spans="1:7" ht="31.2" customHeight="1">
      <c r="A13" s="6">
        <v>10</v>
      </c>
      <c r="B13" s="7" t="s">
        <v>19</v>
      </c>
      <c r="C13" s="9" t="s">
        <v>21</v>
      </c>
      <c r="D13" s="9" t="s">
        <v>30</v>
      </c>
      <c r="E13" s="12">
        <f t="shared" si="0"/>
        <v>3000</v>
      </c>
      <c r="F13" s="10">
        <v>3000</v>
      </c>
      <c r="G13" s="10"/>
    </row>
    <row r="14" spans="1:7" ht="31.2" customHeight="1">
      <c r="A14" s="6">
        <v>11</v>
      </c>
      <c r="B14" s="7" t="s">
        <v>19</v>
      </c>
      <c r="C14" s="9" t="s">
        <v>21</v>
      </c>
      <c r="D14" s="9" t="s">
        <v>20</v>
      </c>
      <c r="E14" s="12">
        <f t="shared" si="0"/>
        <v>2000</v>
      </c>
      <c r="F14" s="10">
        <v>2000</v>
      </c>
      <c r="G14" s="10"/>
    </row>
    <row r="15" spans="1:7" ht="31.2" customHeight="1">
      <c r="A15" s="6">
        <v>12</v>
      </c>
      <c r="B15" s="9" t="s">
        <v>19</v>
      </c>
      <c r="C15" s="9" t="s">
        <v>33</v>
      </c>
      <c r="D15" s="9" t="s">
        <v>31</v>
      </c>
      <c r="E15" s="12">
        <f t="shared" si="0"/>
        <v>1800</v>
      </c>
      <c r="F15" s="10">
        <v>1800</v>
      </c>
      <c r="G15" s="10"/>
    </row>
    <row r="16" spans="1:7" ht="31.2" customHeight="1">
      <c r="A16" s="6">
        <v>13</v>
      </c>
      <c r="B16" s="9" t="s">
        <v>19</v>
      </c>
      <c r="C16" s="9" t="s">
        <v>21</v>
      </c>
      <c r="D16" s="9" t="s">
        <v>32</v>
      </c>
      <c r="E16" s="12">
        <f t="shared" si="0"/>
        <v>3150</v>
      </c>
      <c r="F16" s="10">
        <v>3150</v>
      </c>
      <c r="G16" s="10"/>
    </row>
    <row r="17" spans="1:7" ht="31.2" customHeight="1">
      <c r="A17" s="5"/>
      <c r="B17" s="19" t="s">
        <v>24</v>
      </c>
      <c r="C17" s="19"/>
      <c r="D17" s="19"/>
      <c r="E17" s="20">
        <f>SUBTOTAL(9,E4:E16)</f>
        <v>59450</v>
      </c>
      <c r="F17" s="21">
        <f>SUBTOTAL(9,F4:F16)</f>
        <v>9950</v>
      </c>
      <c r="G17" s="21">
        <f>SUBTOTAL(9,G4:G16)</f>
        <v>49500</v>
      </c>
    </row>
    <row r="18" spans="1:7" ht="31.2" customHeight="1">
      <c r="A18" s="6">
        <v>1</v>
      </c>
      <c r="B18" s="7" t="s">
        <v>62</v>
      </c>
      <c r="C18" s="7" t="s">
        <v>63</v>
      </c>
      <c r="D18" s="7" t="s">
        <v>64</v>
      </c>
      <c r="E18" s="12">
        <f t="shared" si="0"/>
        <v>3200</v>
      </c>
      <c r="F18" s="10"/>
      <c r="G18" s="10">
        <v>3200</v>
      </c>
    </row>
    <row r="19" spans="1:7" ht="31.2" customHeight="1">
      <c r="A19" s="5"/>
      <c r="B19" s="19" t="s">
        <v>125</v>
      </c>
      <c r="C19" s="19"/>
      <c r="D19" s="19"/>
      <c r="E19" s="20">
        <f>SUBTOTAL(9,E18:E18)</f>
        <v>3200</v>
      </c>
      <c r="F19" s="21">
        <f>SUBTOTAL(9,F18:F18)</f>
        <v>0</v>
      </c>
      <c r="G19" s="21">
        <f>SUBTOTAL(9,G18:G18)</f>
        <v>3200</v>
      </c>
    </row>
    <row r="20" spans="1:7" ht="31.2" customHeight="1">
      <c r="A20" s="6">
        <v>1</v>
      </c>
      <c r="B20" s="7" t="s">
        <v>65</v>
      </c>
      <c r="C20" s="7" t="s">
        <v>10</v>
      </c>
      <c r="D20" s="7" t="s">
        <v>66</v>
      </c>
      <c r="E20" s="12">
        <f t="shared" si="0"/>
        <v>2000</v>
      </c>
      <c r="F20" s="10"/>
      <c r="G20" s="10">
        <v>2000</v>
      </c>
    </row>
    <row r="21" spans="1:7" ht="31.2" customHeight="1">
      <c r="A21" s="6">
        <v>2</v>
      </c>
      <c r="B21" s="7" t="s">
        <v>65</v>
      </c>
      <c r="C21" s="7" t="s">
        <v>10</v>
      </c>
      <c r="D21" s="7" t="s">
        <v>11</v>
      </c>
      <c r="E21" s="12">
        <f t="shared" si="0"/>
        <v>5000</v>
      </c>
      <c r="F21" s="10"/>
      <c r="G21" s="10">
        <v>5000</v>
      </c>
    </row>
    <row r="22" spans="1:7" ht="31.2" customHeight="1">
      <c r="A22" s="6">
        <v>3</v>
      </c>
      <c r="B22" s="7" t="s">
        <v>65</v>
      </c>
      <c r="C22" s="7" t="s">
        <v>67</v>
      </c>
      <c r="D22" s="7" t="s">
        <v>68</v>
      </c>
      <c r="E22" s="12">
        <f t="shared" si="0"/>
        <v>1500</v>
      </c>
      <c r="F22" s="10"/>
      <c r="G22" s="10">
        <v>1500</v>
      </c>
    </row>
    <row r="23" spans="1:7" ht="31.2" customHeight="1">
      <c r="A23" s="6">
        <v>4</v>
      </c>
      <c r="B23" s="7" t="s">
        <v>65</v>
      </c>
      <c r="C23" s="7" t="s">
        <v>69</v>
      </c>
      <c r="D23" s="7" t="s">
        <v>71</v>
      </c>
      <c r="E23" s="12">
        <f t="shared" si="0"/>
        <v>6000</v>
      </c>
      <c r="F23" s="10"/>
      <c r="G23" s="10">
        <v>6000</v>
      </c>
    </row>
    <row r="24" spans="1:7" ht="31.2" customHeight="1">
      <c r="A24" s="6">
        <v>5</v>
      </c>
      <c r="B24" s="7" t="s">
        <v>65</v>
      </c>
      <c r="C24" s="7" t="s">
        <v>70</v>
      </c>
      <c r="D24" s="7" t="s">
        <v>72</v>
      </c>
      <c r="E24" s="12">
        <f t="shared" si="0"/>
        <v>2000</v>
      </c>
      <c r="F24" s="10"/>
      <c r="G24" s="10">
        <v>2000</v>
      </c>
    </row>
    <row r="25" spans="1:7" ht="31.2" customHeight="1">
      <c r="A25" s="5"/>
      <c r="B25" s="19" t="s">
        <v>25</v>
      </c>
      <c r="C25" s="19"/>
      <c r="D25" s="19"/>
      <c r="E25" s="20">
        <f>SUBTOTAL(9,E20:E24)</f>
        <v>16500</v>
      </c>
      <c r="F25" s="21">
        <f>SUBTOTAL(9,F20:F24)</f>
        <v>0</v>
      </c>
      <c r="G25" s="21">
        <f>SUBTOTAL(9,G20:G24)</f>
        <v>16500</v>
      </c>
    </row>
    <row r="26" spans="1:7" ht="31.2" customHeight="1">
      <c r="A26" s="6">
        <v>1</v>
      </c>
      <c r="B26" s="7" t="s">
        <v>4</v>
      </c>
      <c r="C26" s="7" t="s">
        <v>22</v>
      </c>
      <c r="D26" s="7" t="s">
        <v>73</v>
      </c>
      <c r="E26" s="12">
        <f t="shared" si="0"/>
        <v>3000</v>
      </c>
      <c r="F26" s="10"/>
      <c r="G26" s="10">
        <v>3000</v>
      </c>
    </row>
    <row r="27" spans="1:7" ht="31.2" customHeight="1">
      <c r="A27" s="6">
        <v>2</v>
      </c>
      <c r="B27" s="7" t="s">
        <v>4</v>
      </c>
      <c r="C27" s="7" t="s">
        <v>22</v>
      </c>
      <c r="D27" s="7" t="s">
        <v>74</v>
      </c>
      <c r="E27" s="12">
        <f t="shared" si="0"/>
        <v>1000</v>
      </c>
      <c r="F27" s="10"/>
      <c r="G27" s="10">
        <v>1000</v>
      </c>
    </row>
    <row r="28" spans="1:7" ht="31.2" customHeight="1">
      <c r="A28" s="6">
        <v>3</v>
      </c>
      <c r="B28" s="7" t="s">
        <v>4</v>
      </c>
      <c r="C28" s="7" t="s">
        <v>75</v>
      </c>
      <c r="D28" s="7" t="s">
        <v>77</v>
      </c>
      <c r="E28" s="12">
        <f t="shared" si="0"/>
        <v>2800</v>
      </c>
      <c r="F28" s="10"/>
      <c r="G28" s="10">
        <v>2800</v>
      </c>
    </row>
    <row r="29" spans="1:7" ht="31.2" customHeight="1">
      <c r="A29" s="6">
        <v>4</v>
      </c>
      <c r="B29" s="7" t="s">
        <v>4</v>
      </c>
      <c r="C29" s="7" t="s">
        <v>76</v>
      </c>
      <c r="D29" s="7" t="s">
        <v>78</v>
      </c>
      <c r="E29" s="12">
        <f t="shared" si="0"/>
        <v>1000</v>
      </c>
      <c r="F29" s="10"/>
      <c r="G29" s="10">
        <v>1000</v>
      </c>
    </row>
    <row r="30" spans="1:7" ht="31.2" customHeight="1">
      <c r="A30" s="6">
        <v>5</v>
      </c>
      <c r="B30" s="7" t="s">
        <v>4</v>
      </c>
      <c r="C30" s="7" t="s">
        <v>76</v>
      </c>
      <c r="D30" s="7" t="s">
        <v>81</v>
      </c>
      <c r="E30" s="12">
        <f t="shared" si="0"/>
        <v>4000</v>
      </c>
      <c r="F30" s="10"/>
      <c r="G30" s="10">
        <v>4000</v>
      </c>
    </row>
    <row r="31" spans="1:7" ht="31.2" customHeight="1">
      <c r="A31" s="6">
        <v>6</v>
      </c>
      <c r="B31" s="7" t="s">
        <v>4</v>
      </c>
      <c r="C31" s="7" t="s">
        <v>79</v>
      </c>
      <c r="D31" s="7" t="s">
        <v>82</v>
      </c>
      <c r="E31" s="12">
        <f t="shared" si="0"/>
        <v>1000</v>
      </c>
      <c r="F31" s="10"/>
      <c r="G31" s="10">
        <v>1000</v>
      </c>
    </row>
    <row r="32" spans="1:7" ht="31.2" customHeight="1">
      <c r="A32" s="6">
        <v>7</v>
      </c>
      <c r="B32" s="7" t="s">
        <v>4</v>
      </c>
      <c r="C32" s="7" t="s">
        <v>22</v>
      </c>
      <c r="D32" s="7" t="s">
        <v>83</v>
      </c>
      <c r="E32" s="12">
        <f t="shared" si="0"/>
        <v>3000</v>
      </c>
      <c r="F32" s="10"/>
      <c r="G32" s="10">
        <v>3000</v>
      </c>
    </row>
    <row r="33" spans="1:7" ht="31.2" customHeight="1">
      <c r="A33" s="6">
        <v>8</v>
      </c>
      <c r="B33" s="7" t="s">
        <v>4</v>
      </c>
      <c r="C33" s="7" t="s">
        <v>22</v>
      </c>
      <c r="D33" s="7" t="s">
        <v>84</v>
      </c>
      <c r="E33" s="12">
        <f t="shared" si="0"/>
        <v>10000</v>
      </c>
      <c r="F33" s="10"/>
      <c r="G33" s="10">
        <v>10000</v>
      </c>
    </row>
    <row r="34" spans="1:7" ht="31.2" customHeight="1">
      <c r="A34" s="6">
        <v>9</v>
      </c>
      <c r="B34" s="7" t="s">
        <v>4</v>
      </c>
      <c r="C34" s="7" t="s">
        <v>80</v>
      </c>
      <c r="D34" s="7" t="s">
        <v>85</v>
      </c>
      <c r="E34" s="12">
        <f t="shared" si="0"/>
        <v>17000</v>
      </c>
      <c r="F34" s="10"/>
      <c r="G34" s="10">
        <v>17000</v>
      </c>
    </row>
    <row r="35" spans="1:7" ht="31.2" customHeight="1">
      <c r="A35" s="5"/>
      <c r="B35" s="19" t="s">
        <v>26</v>
      </c>
      <c r="C35" s="19"/>
      <c r="D35" s="19"/>
      <c r="E35" s="20">
        <f>SUBTOTAL(9,E26:E34)</f>
        <v>42800</v>
      </c>
      <c r="F35" s="21">
        <f>SUBTOTAL(9,F26:F34)</f>
        <v>0</v>
      </c>
      <c r="G35" s="21">
        <f>SUBTOTAL(9,G26:G34)</f>
        <v>42800</v>
      </c>
    </row>
    <row r="36" spans="1:7" ht="31.2" customHeight="1">
      <c r="A36" s="6">
        <v>1</v>
      </c>
      <c r="B36" s="7" t="s">
        <v>5</v>
      </c>
      <c r="C36" s="7" t="s">
        <v>34</v>
      </c>
      <c r="D36" s="7" t="s">
        <v>87</v>
      </c>
      <c r="E36" s="12">
        <f t="shared" si="0"/>
        <v>13000</v>
      </c>
      <c r="F36" s="10"/>
      <c r="G36" s="10">
        <v>13000</v>
      </c>
    </row>
    <row r="37" spans="1:7" ht="31.2" customHeight="1">
      <c r="A37" s="6">
        <v>2</v>
      </c>
      <c r="B37" s="7" t="s">
        <v>5</v>
      </c>
      <c r="C37" s="7" t="s">
        <v>86</v>
      </c>
      <c r="D37" s="7" t="s">
        <v>88</v>
      </c>
      <c r="E37" s="12">
        <f t="shared" si="0"/>
        <v>2000</v>
      </c>
      <c r="F37" s="10"/>
      <c r="G37" s="10">
        <v>2000</v>
      </c>
    </row>
    <row r="38" spans="1:7" ht="31.2" customHeight="1">
      <c r="A38" s="6">
        <v>3</v>
      </c>
      <c r="B38" s="7" t="s">
        <v>5</v>
      </c>
      <c r="C38" s="7" t="s">
        <v>89</v>
      </c>
      <c r="D38" s="7" t="s">
        <v>90</v>
      </c>
      <c r="E38" s="12">
        <f t="shared" si="0"/>
        <v>8000</v>
      </c>
      <c r="F38" s="10"/>
      <c r="G38" s="10">
        <v>8000</v>
      </c>
    </row>
    <row r="39" spans="1:7" ht="31.2" customHeight="1">
      <c r="A39" s="6">
        <v>4</v>
      </c>
      <c r="B39" s="7" t="s">
        <v>5</v>
      </c>
      <c r="C39" s="7" t="s">
        <v>12</v>
      </c>
      <c r="D39" s="7" t="s">
        <v>13</v>
      </c>
      <c r="E39" s="12">
        <f t="shared" si="0"/>
        <v>2000</v>
      </c>
      <c r="F39" s="10"/>
      <c r="G39" s="10">
        <v>2000</v>
      </c>
    </row>
    <row r="40" spans="1:7" ht="31.2" customHeight="1">
      <c r="A40" s="6">
        <v>5</v>
      </c>
      <c r="B40" s="7" t="s">
        <v>5</v>
      </c>
      <c r="C40" s="7" t="s">
        <v>91</v>
      </c>
      <c r="D40" s="7" t="s">
        <v>92</v>
      </c>
      <c r="E40" s="12">
        <f t="shared" si="0"/>
        <v>3500</v>
      </c>
      <c r="F40" s="10"/>
      <c r="G40" s="10">
        <v>3500</v>
      </c>
    </row>
    <row r="41" spans="1:7" ht="31.2" customHeight="1">
      <c r="A41" s="6">
        <v>6</v>
      </c>
      <c r="B41" s="7" t="s">
        <v>36</v>
      </c>
      <c r="C41" s="7" t="s">
        <v>34</v>
      </c>
      <c r="D41" s="7" t="s">
        <v>35</v>
      </c>
      <c r="E41" s="12">
        <f t="shared" si="0"/>
        <v>2600</v>
      </c>
      <c r="F41" s="10">
        <v>2600</v>
      </c>
      <c r="G41" s="10"/>
    </row>
    <row r="42" spans="1:7" ht="31.2" customHeight="1">
      <c r="A42" s="5"/>
      <c r="B42" s="19" t="s">
        <v>27</v>
      </c>
      <c r="C42" s="19"/>
      <c r="D42" s="19"/>
      <c r="E42" s="20">
        <f>SUBTOTAL(9,E36:E41)</f>
        <v>31100</v>
      </c>
      <c r="F42" s="21">
        <f>SUBTOTAL(9,F36:F41)</f>
        <v>2600</v>
      </c>
      <c r="G42" s="21">
        <f>SUBTOTAL(9,G36:G41)</f>
        <v>28500</v>
      </c>
    </row>
    <row r="43" spans="1:7" ht="31.2" customHeight="1">
      <c r="A43" s="6">
        <v>1</v>
      </c>
      <c r="B43" s="7" t="s">
        <v>6</v>
      </c>
      <c r="C43" s="7" t="s">
        <v>93</v>
      </c>
      <c r="D43" s="7" t="s">
        <v>94</v>
      </c>
      <c r="E43" s="12">
        <f t="shared" si="0"/>
        <v>1000</v>
      </c>
      <c r="F43" s="10"/>
      <c r="G43" s="10">
        <v>1000</v>
      </c>
    </row>
    <row r="44" spans="1:7" ht="31.2" customHeight="1">
      <c r="A44" s="6">
        <v>2</v>
      </c>
      <c r="B44" s="7" t="s">
        <v>6</v>
      </c>
      <c r="C44" s="7" t="s">
        <v>95</v>
      </c>
      <c r="D44" s="7" t="s">
        <v>97</v>
      </c>
      <c r="E44" s="12">
        <f t="shared" si="0"/>
        <v>2400</v>
      </c>
      <c r="F44" s="10"/>
      <c r="G44" s="10">
        <v>2400</v>
      </c>
    </row>
    <row r="45" spans="1:7" ht="31.2" customHeight="1">
      <c r="A45" s="6">
        <v>3</v>
      </c>
      <c r="B45" s="7" t="s">
        <v>6</v>
      </c>
      <c r="C45" s="7" t="s">
        <v>96</v>
      </c>
      <c r="D45" s="7" t="s">
        <v>98</v>
      </c>
      <c r="E45" s="12">
        <f t="shared" si="0"/>
        <v>1000</v>
      </c>
      <c r="F45" s="10"/>
      <c r="G45" s="10">
        <v>1000</v>
      </c>
    </row>
    <row r="46" spans="1:7" ht="31.2" customHeight="1">
      <c r="A46" s="6">
        <v>4</v>
      </c>
      <c r="B46" s="7" t="s">
        <v>6</v>
      </c>
      <c r="C46" s="7" t="s">
        <v>99</v>
      </c>
      <c r="D46" s="7" t="s">
        <v>102</v>
      </c>
      <c r="E46" s="12">
        <f t="shared" si="0"/>
        <v>1000</v>
      </c>
      <c r="F46" s="10"/>
      <c r="G46" s="10">
        <v>1000</v>
      </c>
    </row>
    <row r="47" spans="1:7" ht="31.2" customHeight="1">
      <c r="A47" s="6">
        <v>5</v>
      </c>
      <c r="B47" s="7" t="s">
        <v>6</v>
      </c>
      <c r="C47" s="7" t="s">
        <v>100</v>
      </c>
      <c r="D47" s="7" t="s">
        <v>103</v>
      </c>
      <c r="E47" s="12">
        <f t="shared" si="0"/>
        <v>1000</v>
      </c>
      <c r="F47" s="10"/>
      <c r="G47" s="10">
        <v>1000</v>
      </c>
    </row>
    <row r="48" spans="1:7" ht="31.2" customHeight="1">
      <c r="A48" s="6">
        <v>6</v>
      </c>
      <c r="B48" s="7" t="s">
        <v>6</v>
      </c>
      <c r="C48" s="7" t="s">
        <v>95</v>
      </c>
      <c r="D48" s="7" t="s">
        <v>104</v>
      </c>
      <c r="E48" s="12">
        <f t="shared" si="0"/>
        <v>2000</v>
      </c>
      <c r="F48" s="10"/>
      <c r="G48" s="10">
        <v>2000</v>
      </c>
    </row>
    <row r="49" spans="1:7" ht="31.2" customHeight="1">
      <c r="A49" s="6">
        <v>7</v>
      </c>
      <c r="B49" s="7" t="s">
        <v>6</v>
      </c>
      <c r="C49" s="7" t="s">
        <v>93</v>
      </c>
      <c r="D49" s="7" t="s">
        <v>105</v>
      </c>
      <c r="E49" s="12">
        <f t="shared" si="0"/>
        <v>3000</v>
      </c>
      <c r="F49" s="10"/>
      <c r="G49" s="10">
        <v>3000</v>
      </c>
    </row>
    <row r="50" spans="1:7" ht="31.2" customHeight="1">
      <c r="A50" s="6">
        <v>8</v>
      </c>
      <c r="B50" s="7" t="s">
        <v>6</v>
      </c>
      <c r="C50" s="7" t="s">
        <v>99</v>
      </c>
      <c r="D50" s="7" t="s">
        <v>106</v>
      </c>
      <c r="E50" s="12">
        <f t="shared" si="0"/>
        <v>5000</v>
      </c>
      <c r="F50" s="10"/>
      <c r="G50" s="10">
        <v>5000</v>
      </c>
    </row>
    <row r="51" spans="1:7" ht="31.2" customHeight="1">
      <c r="A51" s="6">
        <v>9</v>
      </c>
      <c r="B51" s="7" t="s">
        <v>6</v>
      </c>
      <c r="C51" s="7" t="s">
        <v>101</v>
      </c>
      <c r="D51" s="7" t="s">
        <v>107</v>
      </c>
      <c r="E51" s="12">
        <f t="shared" si="0"/>
        <v>5000</v>
      </c>
      <c r="F51" s="10"/>
      <c r="G51" s="10">
        <v>5000</v>
      </c>
    </row>
    <row r="52" spans="1:7" ht="31.2" customHeight="1">
      <c r="A52" s="6">
        <v>10</v>
      </c>
      <c r="B52" s="7" t="s">
        <v>37</v>
      </c>
      <c r="C52" s="7" t="s">
        <v>38</v>
      </c>
      <c r="D52" s="7" t="s">
        <v>39</v>
      </c>
      <c r="E52" s="12">
        <f t="shared" si="0"/>
        <v>3400</v>
      </c>
      <c r="F52" s="10">
        <v>3400</v>
      </c>
      <c r="G52" s="10"/>
    </row>
    <row r="53" spans="1:7" ht="31.2" customHeight="1">
      <c r="A53" s="5"/>
      <c r="B53" s="19" t="s">
        <v>126</v>
      </c>
      <c r="C53" s="19"/>
      <c r="D53" s="19"/>
      <c r="E53" s="20">
        <f>SUBTOTAL(9,E43:E52)</f>
        <v>24800</v>
      </c>
      <c r="F53" s="21">
        <f>SUBTOTAL(9,F43:F52)</f>
        <v>3400</v>
      </c>
      <c r="G53" s="21">
        <f>SUBTOTAL(9,G43:G52)</f>
        <v>21400</v>
      </c>
    </row>
    <row r="54" spans="1:7" ht="31.2" customHeight="1">
      <c r="A54" s="6">
        <v>1</v>
      </c>
      <c r="B54" s="7" t="s">
        <v>7</v>
      </c>
      <c r="C54" s="7" t="s">
        <v>14</v>
      </c>
      <c r="D54" s="7" t="s">
        <v>108</v>
      </c>
      <c r="E54" s="12">
        <f t="shared" si="0"/>
        <v>1100</v>
      </c>
      <c r="F54" s="10"/>
      <c r="G54" s="10">
        <v>1100</v>
      </c>
    </row>
    <row r="55" spans="1:7" ht="31.2" customHeight="1">
      <c r="A55" s="6">
        <v>2</v>
      </c>
      <c r="B55" s="7" t="s">
        <v>7</v>
      </c>
      <c r="C55" s="7" t="s">
        <v>14</v>
      </c>
      <c r="D55" s="7" t="s">
        <v>16</v>
      </c>
      <c r="E55" s="12">
        <f t="shared" si="0"/>
        <v>2000</v>
      </c>
      <c r="F55" s="10"/>
      <c r="G55" s="10">
        <v>2000</v>
      </c>
    </row>
    <row r="56" spans="1:7" ht="31.2" customHeight="1">
      <c r="A56" s="6">
        <v>3</v>
      </c>
      <c r="B56" s="7" t="s">
        <v>7</v>
      </c>
      <c r="C56" s="7" t="s">
        <v>109</v>
      </c>
      <c r="D56" s="7" t="s">
        <v>111</v>
      </c>
      <c r="E56" s="12">
        <f t="shared" si="0"/>
        <v>5600</v>
      </c>
      <c r="F56" s="10"/>
      <c r="G56" s="10">
        <v>5600</v>
      </c>
    </row>
    <row r="57" spans="1:7" ht="31.2" customHeight="1">
      <c r="A57" s="6">
        <v>4</v>
      </c>
      <c r="B57" s="7" t="s">
        <v>7</v>
      </c>
      <c r="C57" s="7" t="s">
        <v>110</v>
      </c>
      <c r="D57" s="7" t="s">
        <v>112</v>
      </c>
      <c r="E57" s="12">
        <f t="shared" si="0"/>
        <v>6800</v>
      </c>
      <c r="F57" s="10"/>
      <c r="G57" s="10">
        <v>6800</v>
      </c>
    </row>
    <row r="58" spans="1:7" ht="31.2" customHeight="1">
      <c r="A58" s="6">
        <v>5</v>
      </c>
      <c r="B58" s="7" t="s">
        <v>7</v>
      </c>
      <c r="C58" s="7" t="s">
        <v>113</v>
      </c>
      <c r="D58" s="7" t="s">
        <v>114</v>
      </c>
      <c r="E58" s="12">
        <f t="shared" si="0"/>
        <v>1400</v>
      </c>
      <c r="F58" s="10"/>
      <c r="G58" s="10">
        <v>1400</v>
      </c>
    </row>
    <row r="59" spans="1:7" ht="31.2" customHeight="1">
      <c r="A59" s="6">
        <v>6</v>
      </c>
      <c r="B59" s="7" t="s">
        <v>7</v>
      </c>
      <c r="C59" s="7" t="s">
        <v>14</v>
      </c>
      <c r="D59" s="7" t="s">
        <v>115</v>
      </c>
      <c r="E59" s="12">
        <f t="shared" si="0"/>
        <v>10000</v>
      </c>
      <c r="F59" s="10"/>
      <c r="G59" s="10">
        <v>10000</v>
      </c>
    </row>
    <row r="60" spans="1:7" ht="31.2" customHeight="1">
      <c r="A60" s="6">
        <v>7</v>
      </c>
      <c r="B60" s="7" t="s">
        <v>7</v>
      </c>
      <c r="C60" s="7" t="s">
        <v>116</v>
      </c>
      <c r="D60" s="7" t="s">
        <v>117</v>
      </c>
      <c r="E60" s="12">
        <f t="shared" si="0"/>
        <v>1000</v>
      </c>
      <c r="F60" s="10"/>
      <c r="G60" s="10">
        <v>1000</v>
      </c>
    </row>
    <row r="61" spans="1:7" ht="31.2" customHeight="1">
      <c r="A61" s="6">
        <v>8</v>
      </c>
      <c r="B61" s="7" t="s">
        <v>7</v>
      </c>
      <c r="C61" s="7" t="s">
        <v>118</v>
      </c>
      <c r="D61" s="7" t="s">
        <v>119</v>
      </c>
      <c r="E61" s="12">
        <f t="shared" si="0"/>
        <v>2500</v>
      </c>
      <c r="F61" s="10"/>
      <c r="G61" s="10">
        <v>2500</v>
      </c>
    </row>
    <row r="62" spans="1:7" ht="31.2" customHeight="1">
      <c r="A62" s="6">
        <v>9</v>
      </c>
      <c r="B62" s="7" t="s">
        <v>7</v>
      </c>
      <c r="C62" s="7" t="s">
        <v>41</v>
      </c>
      <c r="D62" s="7" t="s">
        <v>120</v>
      </c>
      <c r="E62" s="12">
        <f t="shared" si="0"/>
        <v>2000</v>
      </c>
      <c r="F62" s="10"/>
      <c r="G62" s="10">
        <v>2000</v>
      </c>
    </row>
    <row r="63" spans="1:7" ht="31.2" customHeight="1">
      <c r="A63" s="6">
        <v>10</v>
      </c>
      <c r="B63" s="7" t="s">
        <v>7</v>
      </c>
      <c r="C63" s="7" t="s">
        <v>15</v>
      </c>
      <c r="D63" s="7" t="s">
        <v>121</v>
      </c>
      <c r="E63" s="12">
        <f t="shared" si="0"/>
        <v>1000</v>
      </c>
      <c r="F63" s="10"/>
      <c r="G63" s="10">
        <v>1000</v>
      </c>
    </row>
    <row r="64" spans="1:7" ht="31.2" customHeight="1">
      <c r="A64" s="6">
        <v>11</v>
      </c>
      <c r="B64" s="7" t="s">
        <v>7</v>
      </c>
      <c r="C64" s="7" t="s">
        <v>110</v>
      </c>
      <c r="D64" s="7" t="s">
        <v>123</v>
      </c>
      <c r="E64" s="12">
        <f t="shared" si="0"/>
        <v>4000</v>
      </c>
      <c r="F64" s="10"/>
      <c r="G64" s="10">
        <v>4000</v>
      </c>
    </row>
    <row r="65" spans="1:7" ht="31.2" customHeight="1">
      <c r="A65" s="6">
        <v>12</v>
      </c>
      <c r="B65" s="7" t="s">
        <v>7</v>
      </c>
      <c r="C65" s="7" t="s">
        <v>122</v>
      </c>
      <c r="D65" s="7" t="s">
        <v>124</v>
      </c>
      <c r="E65" s="12">
        <f t="shared" si="0"/>
        <v>1000</v>
      </c>
      <c r="F65" s="10"/>
      <c r="G65" s="10">
        <v>1000</v>
      </c>
    </row>
    <row r="66" spans="1:7" ht="31.2" customHeight="1">
      <c r="A66" s="6">
        <v>13</v>
      </c>
      <c r="B66" s="7" t="s">
        <v>7</v>
      </c>
      <c r="C66" s="7" t="s">
        <v>40</v>
      </c>
      <c r="D66" s="7" t="s">
        <v>42</v>
      </c>
      <c r="E66" s="12">
        <f t="shared" si="0"/>
        <v>4000</v>
      </c>
      <c r="F66" s="10">
        <v>4000</v>
      </c>
      <c r="G66" s="10"/>
    </row>
    <row r="67" spans="1:7" ht="31.2" customHeight="1">
      <c r="A67" s="6">
        <v>14</v>
      </c>
      <c r="B67" s="7" t="s">
        <v>7</v>
      </c>
      <c r="C67" s="7" t="s">
        <v>41</v>
      </c>
      <c r="D67" s="7" t="s">
        <v>43</v>
      </c>
      <c r="E67" s="12">
        <f t="shared" si="0"/>
        <v>1500</v>
      </c>
      <c r="F67" s="10">
        <v>1500</v>
      </c>
      <c r="G67" s="10"/>
    </row>
    <row r="68" spans="1:7" ht="31.2" customHeight="1">
      <c r="A68" s="6">
        <v>15</v>
      </c>
      <c r="B68" s="7" t="s">
        <v>7</v>
      </c>
      <c r="C68" s="7" t="s">
        <v>8</v>
      </c>
      <c r="D68" s="7" t="s">
        <v>44</v>
      </c>
      <c r="E68" s="12">
        <f t="shared" si="0"/>
        <v>2500</v>
      </c>
      <c r="F68" s="10">
        <v>2500</v>
      </c>
      <c r="G68" s="10"/>
    </row>
    <row r="69" spans="1:7" ht="31.2" customHeight="1">
      <c r="A69" s="5"/>
      <c r="B69" s="22" t="s">
        <v>28</v>
      </c>
      <c r="C69" s="22"/>
      <c r="D69" s="22"/>
      <c r="E69" s="21">
        <f>SUBTOTAL(9,E54:E68)</f>
        <v>46400</v>
      </c>
      <c r="F69" s="21">
        <f>SUBTOTAL(9,F54:F68)</f>
        <v>8000</v>
      </c>
      <c r="G69" s="21">
        <f>SUBTOTAL(9,G54:G68)</f>
        <v>38400</v>
      </c>
    </row>
    <row r="70" spans="1:7" ht="31.2" customHeight="1">
      <c r="A70" s="5"/>
      <c r="B70" s="22" t="s">
        <v>29</v>
      </c>
      <c r="C70" s="22"/>
      <c r="D70" s="22"/>
      <c r="E70" s="21">
        <f>SUBTOTAL(9,E4:E68)</f>
        <v>224250</v>
      </c>
      <c r="F70" s="21">
        <f>SUBTOTAL(9,F4:F68)</f>
        <v>23950</v>
      </c>
      <c r="G70" s="21">
        <f>SUBTOTAL(9,G4:G68)</f>
        <v>200300</v>
      </c>
    </row>
  </sheetData>
  <autoFilter ref="A3:G68" xr:uid="{B99BED1F-FC5B-4942-A4F4-2BA2AC2316E8}">
    <sortState xmlns:xlrd2="http://schemas.microsoft.com/office/spreadsheetml/2017/richdata2" ref="A4:G77">
      <sortCondition descending="1" ref="B3:B68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</vt:lpstr>
      <vt:lpstr>专项!Print_Titles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shawn_huang</cp:lastModifiedBy>
  <cp:lastPrinted>2023-04-17T07:42:38Z</cp:lastPrinted>
  <dcterms:created xsi:type="dcterms:W3CDTF">2015-06-05T18:19:34Z</dcterms:created>
  <dcterms:modified xsi:type="dcterms:W3CDTF">2023-06-07T08:18:15Z</dcterms:modified>
</cp:coreProperties>
</file>