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052" windowHeight="13445" firstSheet="1" activeTab="1"/>
  </bookViews>
  <sheets>
    <sheet name="Sheet1" sheetId="1" state="hidden" r:id="rId1"/>
    <sheet name="Sheet2" sheetId="3" r:id="rId2"/>
    <sheet name="Sheet3" sheetId="4" state="hidden" r:id="rId3"/>
    <sheet name="含城区179万元" sheetId="2" state="hidden" r:id="rId4"/>
  </sheets>
  <definedNames>
    <definedName name="_xlnm._FilterDatabase" localSheetId="3" hidden="1">含城区179万元!$A$3:$L$20</definedName>
    <definedName name="_xlnm._FilterDatabase" localSheetId="0" hidden="1">Sheet1!$A$4:$L$21</definedName>
    <definedName name="_xlnm.Print_Area" localSheetId="0">Sheet1!$A$1:$L$21</definedName>
    <definedName name="_xlnm.Print_Titles" localSheetId="0">Sheet1!$4:$4</definedName>
    <definedName name="_xlnm._FilterDatabase" localSheetId="1" hidden="1">Sheet2!$A$4:$J$7</definedName>
    <definedName name="_xlnm.Print_Titles" localSheetId="1">Sheet2!$4:$4</definedName>
  </definedNames>
  <calcPr calcId="144525"/>
</workbook>
</file>

<file path=xl/sharedStrings.xml><?xml version="1.0" encoding="utf-8"?>
<sst xmlns="http://schemas.openxmlformats.org/spreadsheetml/2006/main" count="705" uniqueCount="225">
  <si>
    <t>附件</t>
  </si>
  <si>
    <t>2022年市本级省级涉农专项转移支付资金调整情况表</t>
  </si>
  <si>
    <t>单位：元</t>
  </si>
  <si>
    <t>序号</t>
  </si>
  <si>
    <t>项目主管部门</t>
  </si>
  <si>
    <t>项目承接单位</t>
  </si>
  <si>
    <t>项目名称</t>
  </si>
  <si>
    <t>一级项目名称</t>
  </si>
  <si>
    <t>第一次下达金额（汕财农【2022】23号文下达）</t>
  </si>
  <si>
    <t>本次调整金额</t>
  </si>
  <si>
    <t>调整后金额</t>
  </si>
  <si>
    <t>考核工作任务、大事要事</t>
  </si>
  <si>
    <t>原建设任务及绩效目标</t>
  </si>
  <si>
    <t>建设任务及绩效目标（修改后）</t>
  </si>
  <si>
    <t>备注</t>
  </si>
  <si>
    <t>汕尾市农业农村局</t>
  </si>
  <si>
    <t>汕尾市渔港经济区建设总体规划（2021-2025年）项目</t>
  </si>
  <si>
    <t>现代渔业发展</t>
  </si>
  <si>
    <t>其他涉农工作</t>
  </si>
  <si>
    <t>汕尾市农业农村局（汕尾市农业生产资料配送中心）</t>
  </si>
  <si>
    <t>汕尾市废弃农膜和化肥包装废弃物回收处理平台建设项目</t>
  </si>
  <si>
    <t>推进农业绿色发展</t>
  </si>
  <si>
    <t>汕尾市林业局</t>
  </si>
  <si>
    <r>
      <rPr>
        <sz val="12"/>
        <rFont val="宋体"/>
        <charset val="134"/>
      </rPr>
      <t>汕尾市重点区域绿化美化项目（</t>
    </r>
    <r>
      <rPr>
        <sz val="12"/>
        <rFont val="宋体"/>
        <charset val="0"/>
      </rPr>
      <t>2022</t>
    </r>
    <r>
      <rPr>
        <sz val="12"/>
        <rFont val="宋体"/>
        <charset val="134"/>
      </rPr>
      <t>年义务植树）</t>
    </r>
  </si>
  <si>
    <t>造林及抚育</t>
  </si>
  <si>
    <t>每年义务植树项目</t>
  </si>
  <si>
    <t>1、2022年义务植树项目（海滨公园和第三幼儿园道路），建设规模：按照我市创建国家森林城市“见缝插绿、应绿尽绿”要求，在海滨公园和第三幼儿园道路栽植海南红花豆52株、凤凰木 15株、紫花凤铃木30株、小叶榕15株，种植草皮3547.6平方米，绩效目标：改善城市生态环境，提升城市形象，为城市增绿添彩。
2、2022年义务植树项目（东洲街道东三村党建广场及道路），建设规模：按照我市创建国家森林城市“见缝插绿、应绿尽绿”要求，在红海湾东洲街道东三村党建广场及周边道路栽植海南红花豆642株、凤凰木 2株、红花羊蹄甲2株、麻楝5株、造型三角梅2株，绩效目标：助力乡村振兴建设，改善东三村村容村貌及生态环境，提升城市形象，为城市增绿添彩。</t>
  </si>
  <si>
    <t>汕尾市国有黄羌林场</t>
  </si>
  <si>
    <r>
      <rPr>
        <sz val="12"/>
        <rFont val="宋体"/>
        <charset val="0"/>
      </rPr>
      <t>2022</t>
    </r>
    <r>
      <rPr>
        <sz val="12"/>
        <rFont val="宋体"/>
        <charset val="134"/>
      </rPr>
      <t>年汕尾市国有黄羌林场林业有害生物（薇甘菊）防治项目</t>
    </r>
  </si>
  <si>
    <t>林业有害生物防控</t>
  </si>
  <si>
    <t>林业有害生物薇甘菊防治1500亩</t>
  </si>
  <si>
    <t>林业有害生物薇甘菊防治750亩</t>
  </si>
  <si>
    <t>汕尾市国有吉溪林场</t>
  </si>
  <si>
    <r>
      <rPr>
        <sz val="12"/>
        <rFont val="宋体"/>
        <charset val="0"/>
      </rPr>
      <t>2022</t>
    </r>
    <r>
      <rPr>
        <sz val="12"/>
        <rFont val="宋体"/>
        <charset val="134"/>
      </rPr>
      <t>年汕尾市国有吉溪林场防火隔离带建设工程</t>
    </r>
  </si>
  <si>
    <t>森林火灾预防</t>
  </si>
  <si>
    <t>建设维修背音山工区、石礁函工区、塘辽建工区、下吉工区38公里森林防火带</t>
  </si>
  <si>
    <t>汕尾市国有红岭林场</t>
  </si>
  <si>
    <r>
      <rPr>
        <sz val="12"/>
        <rFont val="宋体"/>
        <charset val="0"/>
      </rPr>
      <t>2022</t>
    </r>
    <r>
      <rPr>
        <sz val="12"/>
        <rFont val="宋体"/>
        <charset val="134"/>
      </rPr>
      <t>年汕尾市国有红岭林场省级林业有害生物（薇甘菊）防治项目</t>
    </r>
  </si>
  <si>
    <t>林业有害生物（薇甘菊）防治1500亩</t>
  </si>
  <si>
    <t>林业有害生物（薇甘菊）防治750亩</t>
  </si>
  <si>
    <t>汕尾市国有东海岸林场</t>
  </si>
  <si>
    <r>
      <rPr>
        <sz val="12"/>
        <rFont val="宋体"/>
        <charset val="0"/>
      </rPr>
      <t>2022</t>
    </r>
    <r>
      <rPr>
        <sz val="12"/>
        <rFont val="宋体"/>
        <charset val="134"/>
      </rPr>
      <t>年汕尾市国有东海岸林场</t>
    </r>
    <r>
      <rPr>
        <sz val="12"/>
        <rFont val="宋体"/>
        <charset val="0"/>
      </rPr>
      <t>-</t>
    </r>
    <r>
      <rPr>
        <sz val="12"/>
        <rFont val="宋体"/>
        <charset val="134"/>
      </rPr>
      <t>林业有害生物防控资金</t>
    </r>
  </si>
  <si>
    <t>林业有害生物薇甘菊防治1000亩</t>
  </si>
  <si>
    <t>汕尾市交通运输局</t>
  </si>
  <si>
    <t>汕尾市城区海汕线至五雅公路单车道改双车道工程（新增批复）</t>
  </si>
  <si>
    <t>四好农村路建设</t>
  </si>
  <si>
    <t>农村集中供水、农 村公路提档升级</t>
  </si>
  <si>
    <t>完成Y133线2.126公里改扩 建，完成省级资金支出率达 100%,周边群众满意度高。</t>
  </si>
  <si>
    <t>直达资金</t>
  </si>
  <si>
    <t>县道X131路况提升整治工程（补入）</t>
  </si>
  <si>
    <t>四好农村路养护</t>
  </si>
  <si>
    <t>农村公路养护</t>
  </si>
  <si>
    <t>对县道X131线进行路况提升工 作，具体为实施沥青加铺2. 5 公里，满足群众出行需求</t>
  </si>
  <si>
    <t>城区调入</t>
  </si>
  <si>
    <t>红海湾经济开发区</t>
  </si>
  <si>
    <t>红海湾经济开发区农林水和海洋渔业局</t>
  </si>
  <si>
    <t>汕尾红海湾经济开发区自然保护地勘界立标</t>
  </si>
  <si>
    <t>自然保护地整合优化</t>
  </si>
  <si>
    <t>汕尾红海湾大德岭县级森林公园三个保护地开展科学考察和各类自然保护地勘界任务。</t>
  </si>
  <si>
    <r>
      <rPr>
        <sz val="12"/>
        <rFont val="宋体"/>
        <charset val="0"/>
      </rPr>
      <t>2022</t>
    </r>
    <r>
      <rPr>
        <sz val="12"/>
        <rFont val="宋体"/>
        <charset val="134"/>
      </rPr>
      <t>年农村公路日常养护</t>
    </r>
  </si>
  <si>
    <t>红海湾财政局</t>
  </si>
  <si>
    <t>巨灾保险保费</t>
  </si>
  <si>
    <t>巨灾保险</t>
  </si>
  <si>
    <t>红海湾开发区2022年涉农“单改双”四级双车道项目（新增批复）</t>
  </si>
  <si>
    <t>四好农村路</t>
  </si>
  <si>
    <t>农村公路路网4. 504公里“单改双”线路 提升改造建设</t>
  </si>
  <si>
    <t>农村公路养护及路面检测工程（2022年补入）</t>
  </si>
  <si>
    <t>辖区内农村公路养护及路面检测工程</t>
  </si>
  <si>
    <t>华侨管理区</t>
  </si>
  <si>
    <t>华侨管理区地方公路管理站</t>
  </si>
  <si>
    <t>华侨区农村公路日常养护</t>
  </si>
  <si>
    <t>华侨管理区发展和财政局</t>
  </si>
  <si>
    <t>华侨管理区巨灾保险</t>
  </si>
  <si>
    <t>合计</t>
  </si>
  <si>
    <t>关于调整市林业局2023年义务植树项目省级涉农统筹整合转移支付结余资金情况表</t>
  </si>
  <si>
    <t>下达金额（汕财农【2023】17号文下达）</t>
  </si>
  <si>
    <t>建设任务及绩效目标</t>
  </si>
  <si>
    <t>汕尾市林业局2023年义务植树项目</t>
  </si>
  <si>
    <t>造林及生态修复</t>
  </si>
  <si>
    <t>完成领导每年义务植树活动项目，任务完成率100%，资金支出率100%，管护率100%，成活率95%以上。</t>
  </si>
  <si>
    <t>创建国家森林城市（绿美汕尾）工业大道西林分林相优化提升示范带建设项目</t>
  </si>
  <si>
    <t>实施建设工业大道西林分林相优化示范带项目，面积约461亩，其中林分优化提升面积244亩，森林抚育提升面积217亩，苗木栽植3万多株，三角梅300多株，任务完成率100%，资金支出率100%，管护率100%，成活率95%以上。</t>
  </si>
  <si>
    <t>政策性农业保险保费补贴</t>
  </si>
  <si>
    <t>政策性农业保险省级财政保费补贴</t>
  </si>
  <si>
    <t>用于补贴水稻等政策性农业保险及畜牧业保险的财政补贴。</t>
  </si>
  <si>
    <t>奖补益农信息社示范社专项经费项目</t>
  </si>
  <si>
    <t>构建现代乡村产业体系</t>
  </si>
  <si>
    <t>制定我市数字益农信息社示范社建设标准，评定6家我市范围内市级益农信息社数字示范社。</t>
  </si>
  <si>
    <t>汕尾市受污染耕地安全利用补助</t>
  </si>
  <si>
    <t>从全市二类地或三类地中选择40亩地开展受污染耕地安全利用与修复试验，并形成试验报告，为全市受污染耕地安全利用与修复工作提供依据，确保2022年全市受污染耕地安全利用率达到90%以上的工作任务全面完成。</t>
  </si>
  <si>
    <t>汕尾市红火蚁疫情监测普查与防控项目</t>
  </si>
  <si>
    <t>动植物疫病防控</t>
  </si>
  <si>
    <t>采购红火蚁防治药剂或服务，组织发生区开展红火蚁统一防控以及疫情应急处置、监测普查、培训宣传和技术指导等工作。</t>
  </si>
  <si>
    <t>屠宰环节生猪无害化处理补助项目</t>
  </si>
  <si>
    <t>农产品质量安全</t>
  </si>
  <si>
    <t>农产品质量安全（食用农产品、食用林产品质量安全，屠宰环节生猪无害化处理）</t>
  </si>
  <si>
    <t>按照中央和省确定的标准，发放上年度屠宰环节病死猪无害化处理补助经费，对屠宰环节病死生猪进行 无害化处理。</t>
  </si>
  <si>
    <t>汕尾市种质资源调查普查项目</t>
  </si>
  <si>
    <t>种业翻身仗</t>
  </si>
  <si>
    <t>有效收集一批稀有、濒危、特有种质资源，特别是省畜禽遗传资源保护目录地方品种-陆丰黄牛等，开展种质资源鉴定工作，做到应收尽收，应保尽保。</t>
  </si>
  <si>
    <r>
      <rPr>
        <sz val="12"/>
        <rFont val="宋体"/>
        <charset val="134"/>
      </rPr>
      <t>汕尾市渔港经济区建设总体规划（</t>
    </r>
    <r>
      <rPr>
        <sz val="12"/>
        <rFont val="Calibri"/>
        <charset val="0"/>
      </rPr>
      <t>2021-2025</t>
    </r>
    <r>
      <rPr>
        <sz val="12"/>
        <rFont val="宋体"/>
        <charset val="134"/>
      </rPr>
      <t>年）项目</t>
    </r>
  </si>
  <si>
    <t>编制《汕尾市渔港经济区建设总体规划（2021-2025年）》</t>
  </si>
  <si>
    <t>养殖环节生猪无害化处理补助项目</t>
  </si>
  <si>
    <t>畜牧业转型升级</t>
  </si>
  <si>
    <t>按照中央和省确定的标准，发放上年度养殖环节病死猪无害化处理补助经费，对养殖环节病死生猪进行 无害化处理。</t>
  </si>
  <si>
    <t>汕尾市农业科学院</t>
  </si>
  <si>
    <t>基于自主导航与物联网技术的智慧农场研发</t>
  </si>
  <si>
    <t>农业生产能力提升</t>
  </si>
  <si>
    <r>
      <rPr>
        <sz val="12"/>
        <rFont val="Calibri"/>
        <charset val="0"/>
      </rPr>
      <t>50</t>
    </r>
    <r>
      <rPr>
        <sz val="12"/>
        <rFont val="宋体"/>
        <charset val="134"/>
      </rPr>
      <t>亩智慧农场开发，实现水稻生产全程智能化。</t>
    </r>
  </si>
  <si>
    <t>汕尾市农业农村局（汕尾市新南方农业科技有限公司）</t>
  </si>
  <si>
    <r>
      <rPr>
        <sz val="12"/>
        <rFont val="Calibri"/>
        <charset val="0"/>
      </rPr>
      <t>2022</t>
    </r>
    <r>
      <rPr>
        <sz val="12"/>
        <rFont val="宋体"/>
        <charset val="134"/>
      </rPr>
      <t>年汕尾市新南方无花果基地建设提升项目</t>
    </r>
  </si>
  <si>
    <t>1.购进果苗、有机肥，用于建设50亩无花果采摘基地，吸引游客观光采摘，增加经济收入。2.建设50亩水肥一体化灌溉，推广水肥一体化灌溉技术。3.改造无花果加工厂房，提高加工能力及无花果产值。</t>
  </si>
  <si>
    <t>建设一个面积为1000㎡的废弃农膜和化肥包装废弃物回收处理示范推广，配置相关的打包、分拣、运营、运输设备，建设废弃农膜和化肥包装废弃物回收处理信息系统，实现工业回收信息可追溯，构建覆盖全市各县和225个乡镇级的回收网点，完善的废弃农膜和化肥包装废弃物回收体系。</t>
  </si>
  <si>
    <t>汕尾市农药包装废弃物回收处理平台建设</t>
  </si>
  <si>
    <t>建设一个面积为1000㎡的农药废弃物回收处理示范推广，配置相关的打包、分拣、运营、运输设备，建设农药废弃物回收处理信息系统，实现工业回收信息可追溯，构建覆盖全市各县和225个乡镇级的回收网点，完善的农药废弃物回收体系。</t>
  </si>
  <si>
    <t>汕尾市农业农村局（汕尾市利群农业食品有限公司）</t>
  </si>
  <si>
    <t>汕尾市农产品（甘薯）深加工建设项目</t>
  </si>
  <si>
    <t>改造升级加工生产车间，引进特色农产品（甘薯）深加工设备一套。</t>
  </si>
  <si>
    <t>汕尾市农业科技推广服务中心</t>
  </si>
  <si>
    <r>
      <rPr>
        <sz val="12"/>
        <rFont val="宋体"/>
        <charset val="134"/>
      </rPr>
      <t>优质麻黄</t>
    </r>
    <r>
      <rPr>
        <sz val="12"/>
        <rFont val="Calibri"/>
        <charset val="0"/>
      </rPr>
      <t>K908</t>
    </r>
    <r>
      <rPr>
        <sz val="12"/>
        <rFont val="宋体"/>
        <charset val="134"/>
      </rPr>
      <t>种苗繁育推广示范项目</t>
    </r>
  </si>
  <si>
    <t>引进麻黄K908种苗1.5万套，示范推广麻黄K908种苗256万只。</t>
  </si>
  <si>
    <t>汕尾市水产品质量安全监测项目</t>
  </si>
  <si>
    <t>开展水产品质量安全监测280批次以上</t>
  </si>
  <si>
    <r>
      <rPr>
        <sz val="12"/>
        <rFont val="Calibri"/>
        <charset val="0"/>
      </rPr>
      <t>2022</t>
    </r>
    <r>
      <rPr>
        <sz val="12"/>
        <rFont val="宋体"/>
        <charset val="134"/>
      </rPr>
      <t>年汕尾市农作物虫情监测预警项目</t>
    </r>
  </si>
  <si>
    <t>建设农作物病虫监测点2个，开展病虫绿色防控示范。</t>
  </si>
  <si>
    <t>汕尾市水生动物疫病防控及测报体系建设项目</t>
  </si>
  <si>
    <t>动物防疫</t>
  </si>
  <si>
    <t>建立8个病害测报点，按省厅要求完成监测对虾10份，监测海水鱼10份，监测罗非鱼5份。</t>
  </si>
  <si>
    <t>汕尾市农产品质量检验测试中心</t>
  </si>
  <si>
    <t>种植业农产品质量安全检验检测经费</t>
  </si>
  <si>
    <t>开展种植业农产品质量安全监督抽查工作200批次以上。</t>
  </si>
  <si>
    <t>汕尾市动物疫病预防控制中心</t>
  </si>
  <si>
    <t>汕尾市动物防疫体系和兽医卫生风险体系建设项目</t>
  </si>
  <si>
    <t>用于购置实验室仪器设备，改善兽医实验室的工作条件，提升其工作能力。</t>
  </si>
  <si>
    <r>
      <rPr>
        <sz val="12"/>
        <rFont val="Calibri"/>
        <charset val="0"/>
      </rPr>
      <t>2022</t>
    </r>
    <r>
      <rPr>
        <sz val="12"/>
        <rFont val="宋体"/>
        <charset val="134"/>
      </rPr>
      <t>年汕尾市畜牧业农产品质量安全监测检测项目</t>
    </r>
  </si>
  <si>
    <t>用于开展500批次的畜产品质量安全监测任务，及时掌握本地区畜产品质量安全状况，保障动物源性食品安全。</t>
  </si>
  <si>
    <r>
      <rPr>
        <sz val="12"/>
        <rFont val="Calibri"/>
        <charset val="0"/>
      </rPr>
      <t>2022</t>
    </r>
    <r>
      <rPr>
        <sz val="12"/>
        <rFont val="宋体"/>
        <charset val="134"/>
      </rPr>
      <t>年汕尾市动物疫病防控项目</t>
    </r>
  </si>
  <si>
    <t>主要用于开展非洲猪瘟、口蹄疫、高致病性禽流感等优先防治病种和重点外来动物疫病的监测工作，以及布鲁氏菌病等人畜共患病的监测与流行病学调查，保障畜牧业可持续健康发展和公共卫生安全。</t>
  </si>
  <si>
    <r>
      <rPr>
        <sz val="12"/>
        <rFont val="Calibri"/>
        <charset val="0"/>
      </rPr>
      <t>2022</t>
    </r>
    <r>
      <rPr>
        <sz val="12"/>
        <rFont val="宋体"/>
        <charset val="134"/>
      </rPr>
      <t>年汕尾市保障性苗圃育苗项目</t>
    </r>
  </si>
  <si>
    <t>林业种苗</t>
  </si>
  <si>
    <t>保障性苗圃育苗，培育优质乡土阔叶树种容器苗200万苗。</t>
  </si>
  <si>
    <r>
      <rPr>
        <sz val="12"/>
        <rFont val="Calibri"/>
        <charset val="0"/>
      </rPr>
      <t>2022</t>
    </r>
    <r>
      <rPr>
        <sz val="12"/>
        <rFont val="宋体"/>
        <charset val="134"/>
      </rPr>
      <t>年汕尾市市直政策性森林保险省级财政保费补贴</t>
    </r>
  </si>
  <si>
    <t>政策性森林保险省级财政保费补贴</t>
  </si>
  <si>
    <t>投保政策性森林保险</t>
  </si>
  <si>
    <t>汕尾市自然保护地整合优化（五马归槽森林公园和吉溪三江森林公园的总体规划编制）</t>
  </si>
  <si>
    <t>自然保护地整合优化预案通过后，开展两个市直国有林场森林公园（五马归槽森林公园和吉溪三江森林公园）的总体规划编制工作，推动自然保护地规范化建设和精细化管理，确保自然保护地得到有效保护。</t>
  </si>
  <si>
    <r>
      <rPr>
        <sz val="12"/>
        <rFont val="宋体"/>
        <charset val="134"/>
      </rPr>
      <t>汕尾市重点区域绿化美化项目（</t>
    </r>
    <r>
      <rPr>
        <sz val="12"/>
        <rFont val="Calibri"/>
        <charset val="0"/>
      </rPr>
      <t>2022</t>
    </r>
    <r>
      <rPr>
        <sz val="12"/>
        <rFont val="宋体"/>
        <charset val="134"/>
      </rPr>
      <t>年义务植树）</t>
    </r>
  </si>
  <si>
    <t>汕尾市国有罗经嶂林场</t>
  </si>
  <si>
    <r>
      <rPr>
        <sz val="12"/>
        <rFont val="宋体"/>
        <charset val="134"/>
      </rPr>
      <t>汕尾市国有罗经嶂林场</t>
    </r>
    <r>
      <rPr>
        <sz val="12"/>
        <rFont val="Calibri"/>
        <charset val="0"/>
      </rPr>
      <t>2022</t>
    </r>
    <r>
      <rPr>
        <sz val="12"/>
        <rFont val="宋体"/>
        <charset val="134"/>
      </rPr>
      <t>年水源林建设工程</t>
    </r>
  </si>
  <si>
    <t>全面推行林长制</t>
  </si>
  <si>
    <r>
      <rPr>
        <sz val="12"/>
        <rFont val="宋体"/>
        <charset val="134"/>
      </rPr>
      <t>水源林建设</t>
    </r>
    <r>
      <rPr>
        <sz val="12"/>
        <rFont val="Calibri"/>
        <charset val="0"/>
      </rPr>
      <t>150</t>
    </r>
    <r>
      <rPr>
        <sz val="12"/>
        <rFont val="宋体"/>
        <charset val="134"/>
      </rPr>
      <t>亩，投入资金</t>
    </r>
    <r>
      <rPr>
        <sz val="12"/>
        <rFont val="Calibri"/>
        <charset val="0"/>
      </rPr>
      <t>21</t>
    </r>
    <r>
      <rPr>
        <sz val="12"/>
        <rFont val="宋体"/>
        <charset val="134"/>
      </rPr>
      <t>万元</t>
    </r>
  </si>
  <si>
    <r>
      <rPr>
        <sz val="12"/>
        <rFont val="宋体"/>
        <charset val="134"/>
      </rPr>
      <t>汕尾市国有罗经嶂林场</t>
    </r>
    <r>
      <rPr>
        <sz val="12"/>
        <rFont val="Calibri"/>
        <charset val="0"/>
      </rPr>
      <t>2022</t>
    </r>
    <r>
      <rPr>
        <sz val="12"/>
        <rFont val="宋体"/>
        <charset val="134"/>
      </rPr>
      <t>年省级森林碳汇抚育项目</t>
    </r>
  </si>
  <si>
    <r>
      <rPr>
        <sz val="12"/>
        <rFont val="方正书宋_GBK"/>
        <charset val="134"/>
      </rPr>
      <t>完成</t>
    </r>
    <r>
      <rPr>
        <sz val="12"/>
        <rFont val="Calibri"/>
        <charset val="0"/>
      </rPr>
      <t>1000</t>
    </r>
    <r>
      <rPr>
        <sz val="12"/>
        <rFont val="宋体"/>
        <charset val="134"/>
      </rPr>
      <t>亩省级森林抚育</t>
    </r>
  </si>
  <si>
    <r>
      <rPr>
        <sz val="12"/>
        <rFont val="宋体"/>
        <charset val="134"/>
      </rPr>
      <t>汕尾市国有吉溪林场</t>
    </r>
    <r>
      <rPr>
        <sz val="12"/>
        <rFont val="Calibri"/>
        <charset val="0"/>
      </rPr>
      <t>2022</t>
    </r>
    <r>
      <rPr>
        <sz val="12"/>
        <rFont val="宋体"/>
        <charset val="134"/>
      </rPr>
      <t>年省级森林碳汇林抚育项目</t>
    </r>
  </si>
  <si>
    <r>
      <rPr>
        <sz val="12"/>
        <rFont val="宋体"/>
        <charset val="134"/>
      </rPr>
      <t>对往年造林进行抚育（6</t>
    </r>
    <r>
      <rPr>
        <sz val="12"/>
        <rFont val="Calibri"/>
        <charset val="0"/>
      </rPr>
      <t>000</t>
    </r>
    <r>
      <rPr>
        <sz val="12"/>
        <rFont val="宋体"/>
        <charset val="134"/>
      </rPr>
      <t>亩），总投资</t>
    </r>
    <r>
      <rPr>
        <sz val="12"/>
        <rFont val="Calibri"/>
        <charset val="0"/>
      </rPr>
      <t>120</t>
    </r>
    <r>
      <rPr>
        <sz val="12"/>
        <rFont val="宋体"/>
        <charset val="134"/>
      </rPr>
      <t>万元</t>
    </r>
  </si>
  <si>
    <r>
      <rPr>
        <sz val="12"/>
        <rFont val="Calibri"/>
        <charset val="0"/>
      </rPr>
      <t>2022</t>
    </r>
    <r>
      <rPr>
        <sz val="12"/>
        <rFont val="宋体"/>
        <charset val="134"/>
      </rPr>
      <t>年汕尾市国有黄羌林场高质量水源林建设工程</t>
    </r>
  </si>
  <si>
    <t>建设高质量水源林1000亩。</t>
  </si>
  <si>
    <t>汕尾市国有湖东林场</t>
  </si>
  <si>
    <r>
      <rPr>
        <sz val="12"/>
        <rFont val="宋体"/>
        <charset val="134"/>
      </rPr>
      <t>汕尾市国有湖东林场</t>
    </r>
    <r>
      <rPr>
        <sz val="12"/>
        <rFont val="Calibri"/>
        <charset val="0"/>
      </rPr>
      <t>2022</t>
    </r>
    <r>
      <rPr>
        <sz val="12"/>
        <rFont val="宋体"/>
        <charset val="134"/>
      </rPr>
      <t>年省级森林碳汇抚育</t>
    </r>
  </si>
  <si>
    <r>
      <rPr>
        <sz val="12"/>
        <rFont val="宋体"/>
        <charset val="134"/>
      </rPr>
      <t>我场辖区省级森林碳汇抚育</t>
    </r>
    <r>
      <rPr>
        <sz val="12"/>
        <rFont val="Calibri"/>
        <charset val="0"/>
      </rPr>
      <t>975</t>
    </r>
    <r>
      <rPr>
        <sz val="12"/>
        <rFont val="宋体"/>
        <charset val="134"/>
      </rPr>
      <t>亩</t>
    </r>
  </si>
  <si>
    <r>
      <rPr>
        <sz val="12"/>
        <rFont val="Calibri"/>
        <charset val="0"/>
      </rPr>
      <t>2022</t>
    </r>
    <r>
      <rPr>
        <sz val="12"/>
        <rFont val="宋体"/>
        <charset val="134"/>
      </rPr>
      <t>年汕尾市国有东海岸林场</t>
    </r>
    <r>
      <rPr>
        <sz val="12"/>
        <rFont val="Calibri"/>
        <charset val="0"/>
      </rPr>
      <t>-</t>
    </r>
    <r>
      <rPr>
        <sz val="12"/>
        <rFont val="宋体"/>
        <charset val="134"/>
      </rPr>
      <t>省级森林抚育资金</t>
    </r>
  </si>
  <si>
    <r>
      <rPr>
        <sz val="12"/>
        <rFont val="宋体"/>
        <charset val="134"/>
      </rPr>
      <t>完成省级森林抚育</t>
    </r>
    <r>
      <rPr>
        <sz val="12"/>
        <rFont val="Calibri"/>
        <charset val="0"/>
      </rPr>
      <t>3075</t>
    </r>
    <r>
      <rPr>
        <sz val="12"/>
        <rFont val="宋体"/>
        <charset val="134"/>
      </rPr>
      <t>亩</t>
    </r>
  </si>
  <si>
    <r>
      <rPr>
        <sz val="12"/>
        <rFont val="Calibri"/>
        <charset val="0"/>
      </rPr>
      <t>2022</t>
    </r>
    <r>
      <rPr>
        <sz val="12"/>
        <rFont val="宋体"/>
        <charset val="134"/>
      </rPr>
      <t>年汕尾市国有东海岸林场</t>
    </r>
    <r>
      <rPr>
        <sz val="12"/>
        <rFont val="Calibri"/>
        <charset val="0"/>
      </rPr>
      <t>-</t>
    </r>
    <r>
      <rPr>
        <sz val="12"/>
        <rFont val="宋体"/>
        <charset val="134"/>
      </rPr>
      <t>省级沿海防护林造林资金</t>
    </r>
  </si>
  <si>
    <r>
      <rPr>
        <sz val="12"/>
        <rFont val="宋体"/>
        <charset val="134"/>
      </rPr>
      <t>完成沿海防护林造林</t>
    </r>
    <r>
      <rPr>
        <sz val="12"/>
        <rFont val="Calibri"/>
        <charset val="0"/>
      </rPr>
      <t>1000</t>
    </r>
    <r>
      <rPr>
        <sz val="12"/>
        <rFont val="宋体"/>
        <charset val="134"/>
      </rPr>
      <t>亩</t>
    </r>
  </si>
  <si>
    <r>
      <rPr>
        <sz val="12"/>
        <rFont val="宋体"/>
        <charset val="134"/>
      </rPr>
      <t>汕尾市国有罗经嶂林场</t>
    </r>
    <r>
      <rPr>
        <sz val="12"/>
        <rFont val="Calibri"/>
        <charset val="0"/>
      </rPr>
      <t>2022</t>
    </r>
    <r>
      <rPr>
        <sz val="12"/>
        <rFont val="宋体"/>
        <charset val="134"/>
      </rPr>
      <t>年林业有害生物（薇甘菊）防治项目</t>
    </r>
  </si>
  <si>
    <r>
      <rPr>
        <sz val="12"/>
        <rFont val="宋体"/>
        <charset val="134"/>
      </rPr>
      <t>林业有害生物薇甘菊防治8</t>
    </r>
    <r>
      <rPr>
        <sz val="12"/>
        <rFont val="Calibri"/>
        <charset val="0"/>
      </rPr>
      <t>00</t>
    </r>
    <r>
      <rPr>
        <sz val="12"/>
        <rFont val="宋体"/>
        <charset val="134"/>
      </rPr>
      <t>亩</t>
    </r>
  </si>
  <si>
    <r>
      <rPr>
        <sz val="12"/>
        <rFont val="Calibri"/>
        <charset val="0"/>
      </rPr>
      <t>2022</t>
    </r>
    <r>
      <rPr>
        <sz val="12"/>
        <rFont val="宋体"/>
        <charset val="134"/>
      </rPr>
      <t>年汕尾市国有吉溪林场</t>
    </r>
    <r>
      <rPr>
        <sz val="12"/>
        <rFont val="Calibri"/>
        <charset val="0"/>
      </rPr>
      <t>-</t>
    </r>
    <r>
      <rPr>
        <sz val="12"/>
        <rFont val="宋体"/>
        <charset val="134"/>
      </rPr>
      <t>林业有害生物防控资金</t>
    </r>
  </si>
  <si>
    <r>
      <rPr>
        <sz val="12"/>
        <rFont val="宋体"/>
        <charset val="134"/>
      </rPr>
      <t>林业有害生物松毛虫防治2</t>
    </r>
    <r>
      <rPr>
        <sz val="12"/>
        <rFont val="Calibri"/>
        <charset val="0"/>
      </rPr>
      <t>000</t>
    </r>
    <r>
      <rPr>
        <sz val="12"/>
        <rFont val="宋体"/>
        <charset val="134"/>
      </rPr>
      <t>亩</t>
    </r>
  </si>
  <si>
    <r>
      <rPr>
        <sz val="12"/>
        <rFont val="Calibri"/>
        <charset val="0"/>
      </rPr>
      <t>2022</t>
    </r>
    <r>
      <rPr>
        <sz val="12"/>
        <rFont val="宋体"/>
        <charset val="134"/>
      </rPr>
      <t>年汕尾市国有黄羌林场林业有害生物（薇甘菊）防治项目</t>
    </r>
  </si>
  <si>
    <r>
      <rPr>
        <sz val="12"/>
        <rFont val="宋体"/>
        <charset val="134"/>
      </rPr>
      <t>林业有害生物薇甘菊防治</t>
    </r>
    <r>
      <rPr>
        <sz val="12"/>
        <rFont val="Calibri"/>
        <charset val="0"/>
      </rPr>
      <t>1500</t>
    </r>
    <r>
      <rPr>
        <sz val="12"/>
        <rFont val="宋体"/>
        <charset val="134"/>
      </rPr>
      <t>亩</t>
    </r>
  </si>
  <si>
    <t>维护建设林区生物防火林带25公里</t>
  </si>
  <si>
    <r>
      <rPr>
        <sz val="12"/>
        <rFont val="Calibri"/>
        <charset val="0"/>
      </rPr>
      <t>2022</t>
    </r>
    <r>
      <rPr>
        <sz val="12"/>
        <rFont val="宋体"/>
        <charset val="134"/>
      </rPr>
      <t>年汕尾市国有吉溪林场防火隔离带建设工程</t>
    </r>
  </si>
  <si>
    <t>建设维修背音山工区、石礁函工区、塘辽建工区、下吉工区11公里森林防火带</t>
  </si>
  <si>
    <r>
      <rPr>
        <sz val="12"/>
        <rFont val="Calibri"/>
        <charset val="0"/>
      </rPr>
      <t>2022</t>
    </r>
    <r>
      <rPr>
        <sz val="12"/>
        <rFont val="宋体"/>
        <charset val="134"/>
      </rPr>
      <t>年汕尾市国有红岭林场生物防火林带维护建设项目</t>
    </r>
  </si>
  <si>
    <r>
      <rPr>
        <sz val="12"/>
        <rFont val="Calibri"/>
        <charset val="0"/>
      </rPr>
      <t>2022</t>
    </r>
    <r>
      <rPr>
        <sz val="12"/>
        <rFont val="宋体"/>
        <charset val="134"/>
      </rPr>
      <t>年汕尾市国有红岭林场省级林业有害生物（薇甘菊）防治项目</t>
    </r>
  </si>
  <si>
    <r>
      <rPr>
        <sz val="12"/>
        <rFont val="宋体"/>
        <charset val="134"/>
      </rPr>
      <t>林业有害生物（薇甘菊）防治1</t>
    </r>
    <r>
      <rPr>
        <sz val="12"/>
        <rFont val="Calibri"/>
        <charset val="0"/>
      </rPr>
      <t>500</t>
    </r>
    <r>
      <rPr>
        <sz val="12"/>
        <rFont val="宋体"/>
        <charset val="134"/>
      </rPr>
      <t>亩</t>
    </r>
  </si>
  <si>
    <r>
      <rPr>
        <sz val="12"/>
        <rFont val="Calibri"/>
        <charset val="0"/>
      </rPr>
      <t>2022</t>
    </r>
    <r>
      <rPr>
        <sz val="12"/>
        <rFont val="宋体"/>
        <charset val="134"/>
      </rPr>
      <t>年汕尾市国有东海岸林场</t>
    </r>
    <r>
      <rPr>
        <sz val="12"/>
        <rFont val="Calibri"/>
        <charset val="0"/>
      </rPr>
      <t>-</t>
    </r>
    <r>
      <rPr>
        <sz val="12"/>
        <rFont val="宋体"/>
        <charset val="134"/>
      </rPr>
      <t>林业有害生物防控资金</t>
    </r>
  </si>
  <si>
    <r>
      <rPr>
        <sz val="12"/>
        <rFont val="宋体"/>
        <charset val="134"/>
      </rPr>
      <t>林业有害生物薇甘菊防治</t>
    </r>
    <r>
      <rPr>
        <sz val="12"/>
        <rFont val="Calibri"/>
        <charset val="0"/>
      </rPr>
      <t>1000</t>
    </r>
    <r>
      <rPr>
        <sz val="12"/>
        <rFont val="宋体"/>
        <charset val="134"/>
      </rPr>
      <t>亩</t>
    </r>
  </si>
  <si>
    <t>林业有害生物薇甘菊防治500亩</t>
  </si>
  <si>
    <t>汕尾市水务局</t>
  </si>
  <si>
    <r>
      <rPr>
        <sz val="12"/>
        <rFont val="宋体"/>
        <charset val="134"/>
      </rPr>
      <t>汕尾市</t>
    </r>
    <r>
      <rPr>
        <sz val="12"/>
        <rFont val="Calibri"/>
        <charset val="0"/>
      </rPr>
      <t>2022</t>
    </r>
    <r>
      <rPr>
        <sz val="12"/>
        <rFont val="宋体"/>
        <charset val="134"/>
      </rPr>
      <t>年河长制湖长制项目</t>
    </r>
  </si>
  <si>
    <t>全面推进河长制湖长制</t>
  </si>
  <si>
    <r>
      <rPr>
        <sz val="12"/>
        <rFont val="宋体"/>
        <charset val="134"/>
      </rPr>
      <t>汕尾市河长制湖长制考核工作，汕尾市黄江、东溪、品清湖健康评价项目，汕尾市主要河湖</t>
    </r>
    <r>
      <rPr>
        <sz val="12"/>
        <rFont val="Calibri"/>
        <charset val="0"/>
      </rPr>
      <t>“</t>
    </r>
    <r>
      <rPr>
        <sz val="12"/>
        <rFont val="宋体"/>
        <charset val="134"/>
      </rPr>
      <t>一河（湖）一策</t>
    </r>
    <r>
      <rPr>
        <sz val="12"/>
        <rFont val="Calibri"/>
        <charset val="0"/>
      </rPr>
      <t>”“</t>
    </r>
    <r>
      <rPr>
        <sz val="12"/>
        <rFont val="宋体"/>
        <charset val="134"/>
      </rPr>
      <t>一河（湖）一档</t>
    </r>
    <r>
      <rPr>
        <sz val="12"/>
        <rFont val="Calibri"/>
        <charset val="0"/>
      </rPr>
      <t>”</t>
    </r>
    <r>
      <rPr>
        <sz val="12"/>
        <rFont val="宋体"/>
        <charset val="134"/>
      </rPr>
      <t>编修项目，河长制巡河第三方评估、汕尾市</t>
    </r>
    <r>
      <rPr>
        <sz val="12"/>
        <rFont val="Calibri"/>
        <charset val="0"/>
      </rPr>
      <t>2022</t>
    </r>
    <r>
      <rPr>
        <sz val="12"/>
        <rFont val="宋体"/>
        <charset val="134"/>
      </rPr>
      <t>年河长制考核技术支撑，国家、省、市级媒体宣传报道等工作。</t>
    </r>
  </si>
  <si>
    <t>汕尾市水土保持目标责任考核监管项目</t>
  </si>
  <si>
    <t>水土保持</t>
  </si>
  <si>
    <t>监测水土流失治理完成情况、生产建设项目水土流失防治情况、水土保持信息化应用情况以及治理面积上图，形成治理图斑，录入全国水土流失治理管理系统等</t>
  </si>
  <si>
    <r>
      <rPr>
        <sz val="12"/>
        <rFont val="Calibri"/>
        <charset val="0"/>
      </rPr>
      <t>2022</t>
    </r>
    <r>
      <rPr>
        <sz val="12"/>
        <rFont val="宋体"/>
        <charset val="134"/>
      </rPr>
      <t>年广东省对汕尾市实行最严格水资源管理制度考核服务项目</t>
    </r>
  </si>
  <si>
    <t>水资源节约与保护</t>
  </si>
  <si>
    <t>最严格水资源管理制度考核（含农业水价综合改革）</t>
  </si>
  <si>
    <t>深入贯彻落实最严格水资源管理制度，补齐水资源管理短板，委托技术支撑单位开展《2022年广东省对汕尾市实行最严格水资源管理制度考核服务项目》等工作。其中：1、2022年实行最严格水资源管理制度考核服务工作；2、生态流量年度评估；3、2022年节水型社会建设相关考核。</t>
  </si>
  <si>
    <r>
      <rPr>
        <sz val="12"/>
        <rFont val="宋体"/>
        <charset val="134"/>
      </rPr>
      <t>汕尾红海湾经济开发区</t>
    </r>
    <r>
      <rPr>
        <sz val="12"/>
        <rFont val="Calibri"/>
        <charset val="0"/>
      </rPr>
      <t>2022</t>
    </r>
    <r>
      <rPr>
        <sz val="12"/>
        <rFont val="宋体"/>
        <charset val="134"/>
      </rPr>
      <t>年林业有害生物防治项目</t>
    </r>
  </si>
  <si>
    <r>
      <rPr>
        <sz val="12"/>
        <rFont val="宋体"/>
        <charset val="134"/>
      </rPr>
      <t>防控林业有害生物薇甘菊</t>
    </r>
    <r>
      <rPr>
        <sz val="12"/>
        <rFont val="Calibri"/>
        <charset val="0"/>
      </rPr>
      <t>2500</t>
    </r>
    <r>
      <rPr>
        <sz val="12"/>
        <rFont val="宋体"/>
        <charset val="134"/>
      </rPr>
      <t>亩。</t>
    </r>
  </si>
  <si>
    <r>
      <rPr>
        <sz val="12"/>
        <rFont val="宋体"/>
        <charset val="134"/>
      </rPr>
      <t>汕尾红海湾经济开发区</t>
    </r>
    <r>
      <rPr>
        <sz val="12"/>
        <rFont val="Calibri"/>
        <charset val="0"/>
      </rPr>
      <t>2022</t>
    </r>
    <r>
      <rPr>
        <sz val="12"/>
        <rFont val="宋体"/>
        <charset val="134"/>
      </rPr>
      <t>年森林保险</t>
    </r>
  </si>
  <si>
    <r>
      <rPr>
        <sz val="12"/>
        <rFont val="宋体"/>
        <charset val="134"/>
      </rPr>
      <t>红海湾</t>
    </r>
    <r>
      <rPr>
        <sz val="12"/>
        <rFont val="Calibri"/>
        <charset val="0"/>
      </rPr>
      <t>54365</t>
    </r>
    <r>
      <rPr>
        <sz val="12"/>
        <rFont val="宋体"/>
        <charset val="134"/>
      </rPr>
      <t>亩生态公益林和</t>
    </r>
    <r>
      <rPr>
        <sz val="12"/>
        <rFont val="Calibri"/>
        <charset val="0"/>
      </rPr>
      <t>2600</t>
    </r>
    <r>
      <rPr>
        <sz val="12"/>
        <rFont val="宋体"/>
        <charset val="134"/>
      </rPr>
      <t>亩商品林购买森林保险。</t>
    </r>
  </si>
  <si>
    <r>
      <rPr>
        <sz val="12"/>
        <rFont val="宋体"/>
        <charset val="134"/>
      </rPr>
      <t>汕尾红海湾经济开发区</t>
    </r>
    <r>
      <rPr>
        <sz val="12"/>
        <rFont val="Calibri"/>
        <charset val="0"/>
      </rPr>
      <t>2022</t>
    </r>
    <r>
      <rPr>
        <sz val="12"/>
        <rFont val="宋体"/>
        <charset val="134"/>
      </rPr>
      <t>年沿海防护林建设项目</t>
    </r>
  </si>
  <si>
    <t>建设沿海基干林带造林更新600亩。</t>
  </si>
  <si>
    <r>
      <rPr>
        <sz val="12"/>
        <rFont val="宋体"/>
        <charset val="134"/>
      </rPr>
      <t>汕尾红海湾经济开发区</t>
    </r>
    <r>
      <rPr>
        <sz val="12"/>
        <rFont val="Calibri"/>
        <charset val="0"/>
      </rPr>
      <t>2022</t>
    </r>
    <r>
      <rPr>
        <sz val="12"/>
        <rFont val="宋体"/>
        <charset val="134"/>
      </rPr>
      <t>年生物防火林带建设</t>
    </r>
  </si>
  <si>
    <r>
      <rPr>
        <sz val="12"/>
        <rFont val="宋体"/>
        <charset val="134"/>
      </rPr>
      <t>建设</t>
    </r>
    <r>
      <rPr>
        <sz val="12"/>
        <rFont val="Calibri"/>
        <charset val="0"/>
      </rPr>
      <t>10km</t>
    </r>
    <r>
      <rPr>
        <sz val="12"/>
        <rFont val="宋体"/>
        <charset val="134"/>
      </rPr>
      <t>生物防火林带</t>
    </r>
  </si>
  <si>
    <t>汕尾红海湾经济开发区河湖管理保洁工作经费</t>
  </si>
  <si>
    <t>红海湾开发区河湖管理保洁</t>
  </si>
  <si>
    <t>基本农田保护项目</t>
  </si>
  <si>
    <t>永久基本农田保护</t>
  </si>
  <si>
    <r>
      <rPr>
        <sz val="12"/>
        <rFont val="宋体"/>
        <charset val="134"/>
      </rPr>
      <t>红海湾经济开发区基本农田保护任务</t>
    </r>
    <r>
      <rPr>
        <sz val="12"/>
        <rFont val="Calibri"/>
        <charset val="0"/>
      </rPr>
      <t>1.1145</t>
    </r>
    <r>
      <rPr>
        <sz val="12"/>
        <rFont val="宋体"/>
        <charset val="134"/>
      </rPr>
      <t>万亩</t>
    </r>
  </si>
  <si>
    <r>
      <rPr>
        <sz val="12"/>
        <rFont val="Calibri"/>
        <charset val="0"/>
      </rPr>
      <t>2022</t>
    </r>
    <r>
      <rPr>
        <sz val="12"/>
        <rFont val="宋体"/>
        <charset val="134"/>
      </rPr>
      <t>年度汕尾市红海湾经济开发区高标准农田建设高效节水灌溉项目</t>
    </r>
  </si>
  <si>
    <t>农田建设及管护</t>
  </si>
  <si>
    <t>高标准农田建设</t>
  </si>
  <si>
    <r>
      <rPr>
        <sz val="12"/>
        <rFont val="宋体"/>
        <charset val="134"/>
      </rPr>
      <t>建设</t>
    </r>
    <r>
      <rPr>
        <sz val="12"/>
        <rFont val="Calibri"/>
        <charset val="0"/>
      </rPr>
      <t>3000</t>
    </r>
    <r>
      <rPr>
        <sz val="12"/>
        <rFont val="宋体"/>
        <charset val="134"/>
      </rPr>
      <t>亩高标准农田高效节水灌溉</t>
    </r>
  </si>
  <si>
    <r>
      <rPr>
        <sz val="12"/>
        <rFont val="Calibri"/>
        <charset val="0"/>
      </rPr>
      <t>2022</t>
    </r>
    <r>
      <rPr>
        <sz val="12"/>
        <rFont val="宋体"/>
        <charset val="134"/>
      </rPr>
      <t>年农村公路日常养护</t>
    </r>
  </si>
  <si>
    <r>
      <rPr>
        <sz val="12"/>
        <rFont val="宋体"/>
        <charset val="134"/>
      </rPr>
      <t>辖区内农村公路</t>
    </r>
    <r>
      <rPr>
        <sz val="12"/>
        <rFont val="Calibri"/>
        <charset val="0"/>
      </rPr>
      <t>121.19km</t>
    </r>
    <r>
      <rPr>
        <sz val="12"/>
        <rFont val="宋体"/>
        <charset val="134"/>
      </rPr>
      <t>日常养护</t>
    </r>
  </si>
  <si>
    <t>管护辖区内河道50公里</t>
  </si>
  <si>
    <t>以村乡增绿为主，对房前屋后空闲地进绿化和绿离；对道路两侧种植高大乔木树种，打造景观道路；对水塘、水溪周边进入景观提升</t>
  </si>
  <si>
    <t>对区农村公路79.31公里实施日常养护</t>
  </si>
  <si>
    <t>华侨管理区农业农村工作局</t>
  </si>
  <si>
    <t>华侨管理区河湖管护项目</t>
  </si>
  <si>
    <t>华侨管理区森林乡村建设项目</t>
  </si>
  <si>
    <t>华侨管理区渡槽重建工程</t>
  </si>
  <si>
    <t>农村水利水电</t>
  </si>
  <si>
    <r>
      <rPr>
        <sz val="12"/>
        <rFont val="宋体"/>
        <charset val="134"/>
      </rPr>
      <t>建设渡槽长度</t>
    </r>
    <r>
      <rPr>
        <sz val="12"/>
        <rFont val="Calibri"/>
        <charset val="0"/>
      </rPr>
      <t>140</t>
    </r>
    <r>
      <rPr>
        <sz val="12"/>
        <rFont val="宋体"/>
        <charset val="134"/>
      </rPr>
      <t>米，</t>
    </r>
    <r>
      <rPr>
        <sz val="12"/>
        <rFont val="Calibri"/>
        <charset val="0"/>
      </rPr>
      <t>10</t>
    </r>
    <r>
      <rPr>
        <sz val="12"/>
        <rFont val="宋体"/>
        <charset val="134"/>
      </rPr>
      <t>米一段，</t>
    </r>
    <r>
      <rPr>
        <sz val="12"/>
        <rFont val="Calibri"/>
        <charset val="0"/>
      </rPr>
      <t>14</t>
    </r>
    <r>
      <rPr>
        <sz val="12"/>
        <rFont val="宋体"/>
        <charset val="134"/>
      </rPr>
      <t>跨，</t>
    </r>
    <r>
      <rPr>
        <sz val="12"/>
        <rFont val="Calibri"/>
        <charset val="0"/>
      </rPr>
      <t>DN1000</t>
    </r>
    <r>
      <rPr>
        <sz val="12"/>
        <rFont val="宋体"/>
        <charset val="134"/>
      </rPr>
      <t>钢管</t>
    </r>
    <r>
      <rPr>
        <sz val="12"/>
        <rFont val="Calibri"/>
        <charset val="0"/>
      </rPr>
      <t>140</t>
    </r>
    <r>
      <rPr>
        <sz val="12"/>
        <rFont val="宋体"/>
        <charset val="134"/>
      </rPr>
      <t>米</t>
    </r>
  </si>
  <si>
    <r>
      <rPr>
        <sz val="12"/>
        <rFont val="宋体"/>
        <charset val="134"/>
      </rPr>
      <t>华侨管理区</t>
    </r>
    <r>
      <rPr>
        <sz val="12"/>
        <rFont val="Calibri"/>
        <charset val="0"/>
      </rPr>
      <t>2022</t>
    </r>
    <r>
      <rPr>
        <sz val="12"/>
        <rFont val="宋体"/>
        <charset val="134"/>
      </rPr>
      <t>年薇甘菊防控项目</t>
    </r>
  </si>
  <si>
    <t>完成防治薇甘菊面积750亩</t>
  </si>
  <si>
    <t>自然灾害巨大灾害保险</t>
  </si>
  <si>
    <t>第一次下达金额（元）</t>
  </si>
  <si>
    <t>建设规模及绩效目标</t>
  </si>
  <si>
    <t>建设规模及绩效目标（修改后）</t>
  </si>
  <si>
    <t>农村公路路网4. 504公里“单改双”线路提升改造 建设</t>
  </si>
</sst>
</file>

<file path=xl/styles.xml><?xml version="1.0" encoding="utf-8"?>
<styleSheet xmlns="http://schemas.openxmlformats.org/spreadsheetml/2006/main">
  <numFmts count="6">
    <numFmt numFmtId="176" formatCode="#,##0.00_);\(#,##0.00\)"/>
    <numFmt numFmtId="43" formatCode="_ * #,##0.00_ ;_ * \-#,##0.00_ ;_ * &quot;-&quot;??_ ;_ @_ "/>
    <numFmt numFmtId="44" formatCode="_ &quot;￥&quot;* #,##0.00_ ;_ &quot;￥&quot;* \-#,##0.00_ ;_ &quot;￥&quot;* &quot;-&quot;??_ ;_ @_ "/>
    <numFmt numFmtId="177" formatCode="#,##0_ "/>
    <numFmt numFmtId="41" formatCode="_ * #,##0_ ;_ * \-#,##0_ ;_ * &quot;-&quot;_ ;_ @_ "/>
    <numFmt numFmtId="42" formatCode="_ &quot;￥&quot;* #,##0_ ;_ &quot;￥&quot;* \-#,##0_ ;_ &quot;￥&quot;* &quot;-&quot;_ ;_ @_ "/>
  </numFmts>
  <fonts count="44">
    <font>
      <sz val="11"/>
      <color theme="1"/>
      <name val="宋体"/>
      <charset val="134"/>
      <scheme val="minor"/>
    </font>
    <font>
      <sz val="12"/>
      <name val="Calibri"/>
      <charset val="0"/>
    </font>
    <font>
      <sz val="22"/>
      <name val="Calibri"/>
      <charset val="0"/>
    </font>
    <font>
      <b/>
      <sz val="12"/>
      <name val="Calibri"/>
      <charset val="0"/>
    </font>
    <font>
      <sz val="12"/>
      <name val="宋体"/>
      <charset val="134"/>
    </font>
    <font>
      <b/>
      <sz val="22"/>
      <name val="宋体"/>
      <charset val="134"/>
      <scheme val="major"/>
    </font>
    <font>
      <b/>
      <sz val="12"/>
      <name val="宋体"/>
      <charset val="134"/>
    </font>
    <font>
      <b/>
      <sz val="12"/>
      <name val="宋体"/>
      <charset val="134"/>
      <scheme val="major"/>
    </font>
    <font>
      <b/>
      <sz val="12"/>
      <name val="微软雅黑"/>
      <charset val="134"/>
    </font>
    <font>
      <sz val="12"/>
      <name val="宋体"/>
      <charset val="0"/>
    </font>
    <font>
      <sz val="22"/>
      <name val="宋体"/>
      <charset val="0"/>
    </font>
    <font>
      <b/>
      <sz val="12"/>
      <name val="宋体"/>
      <charset val="0"/>
    </font>
    <font>
      <b/>
      <sz val="22"/>
      <name val="宋体"/>
      <charset val="134"/>
    </font>
    <font>
      <b/>
      <sz val="10"/>
      <name val="宋体"/>
      <charset val="134"/>
    </font>
    <font>
      <sz val="12"/>
      <name val="方正书宋_GBK"/>
      <charset val="134"/>
    </font>
    <font>
      <sz val="24"/>
      <name val="宋体"/>
      <charset val="0"/>
    </font>
    <font>
      <sz val="20"/>
      <name val="宋体"/>
      <charset val="134"/>
    </font>
    <font>
      <b/>
      <sz val="28"/>
      <name val="宋体"/>
      <charset val="134"/>
    </font>
    <font>
      <b/>
      <sz val="24"/>
      <name val="宋体"/>
      <charset val="134"/>
    </font>
    <font>
      <sz val="14"/>
      <name val="黑体"/>
      <charset val="134"/>
    </font>
    <font>
      <sz val="14"/>
      <name val="Calibri"/>
      <charset val="0"/>
    </font>
    <font>
      <sz val="14"/>
      <name val="宋体"/>
      <charset val="134"/>
    </font>
    <font>
      <sz val="14"/>
      <name val="方正书宋_GBK"/>
      <charset val="0"/>
    </font>
    <font>
      <sz val="14"/>
      <name val="宋体"/>
      <charset val="0"/>
      <scheme val="minor"/>
    </font>
    <font>
      <sz val="16"/>
      <name val="宋体"/>
      <charset val="134"/>
    </font>
    <font>
      <sz val="11"/>
      <color theme="1"/>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b/>
      <sz val="11"/>
      <color theme="1"/>
      <name val="宋体"/>
      <charset val="0"/>
      <scheme val="minor"/>
    </font>
    <font>
      <u/>
      <sz val="11"/>
      <color rgb="FF0000FF"/>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6"/>
        <bgColor indexed="64"/>
      </patternFill>
    </fill>
    <fill>
      <patternFill patternType="solid">
        <fgColor theme="7"/>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29" fillId="15"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33" fillId="12" borderId="9" applyNumberFormat="false" applyAlignment="false" applyProtection="false">
      <alignment vertical="center"/>
    </xf>
    <xf numFmtId="0" fontId="27" fillId="6" borderId="5" applyNumberFormat="false" applyAlignment="false" applyProtection="false">
      <alignment vertical="center"/>
    </xf>
    <xf numFmtId="0" fontId="36" fillId="16" borderId="0" applyNumberFormat="false" applyBorder="false" applyAlignment="false" applyProtection="false">
      <alignment vertical="center"/>
    </xf>
    <xf numFmtId="0" fontId="34" fillId="0" borderId="6"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28" fillId="0" borderId="6" applyNumberFormat="false" applyFill="false" applyAlignment="false" applyProtection="false">
      <alignment vertical="center"/>
    </xf>
    <xf numFmtId="0" fontId="25"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5" fillId="1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9" fillId="9" borderId="0" applyNumberFormat="false" applyBorder="false" applyAlignment="false" applyProtection="false">
      <alignment vertical="center"/>
    </xf>
    <xf numFmtId="0" fontId="32" fillId="0" borderId="8" applyNumberFormat="false" applyFill="false" applyAlignment="false" applyProtection="false">
      <alignment vertical="center"/>
    </xf>
    <xf numFmtId="0" fontId="30" fillId="0" borderId="7" applyNumberFormat="false" applyFill="false" applyAlignment="false" applyProtection="false">
      <alignment vertical="center"/>
    </xf>
    <xf numFmtId="0" fontId="25" fillId="14"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5" fillId="17" borderId="0" applyNumberFormat="false" applyBorder="false" applyAlignment="false" applyProtection="false">
      <alignment vertical="center"/>
    </xf>
    <xf numFmtId="0" fontId="37" fillId="0" borderId="10"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5"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25" fillId="5" borderId="0" applyNumberFormat="false" applyBorder="false" applyAlignment="false" applyProtection="false">
      <alignment vertical="center"/>
    </xf>
    <xf numFmtId="0" fontId="0" fillId="19" borderId="11" applyNumberFormat="false" applyFont="false" applyAlignment="false" applyProtection="false">
      <alignment vertical="center"/>
    </xf>
    <xf numFmtId="0" fontId="29" fillId="21"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41" fillId="25" borderId="0" applyNumberFormat="false" applyBorder="false" applyAlignment="false" applyProtection="false">
      <alignment vertical="center"/>
    </xf>
    <xf numFmtId="0" fontId="42" fillId="12" borderId="12" applyNumberFormat="false" applyAlignment="false" applyProtection="false">
      <alignment vertical="center"/>
    </xf>
    <xf numFmtId="0" fontId="29" fillId="26"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29" fillId="27" borderId="0" applyNumberFormat="false" applyBorder="false" applyAlignment="false" applyProtection="false">
      <alignment vertical="center"/>
    </xf>
    <xf numFmtId="0" fontId="29" fillId="30" borderId="0" applyNumberFormat="false" applyBorder="false" applyAlignment="false" applyProtection="false">
      <alignment vertical="center"/>
    </xf>
    <xf numFmtId="0" fontId="29" fillId="2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9"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9" fillId="28" borderId="0" applyNumberFormat="false" applyBorder="false" applyAlignment="false" applyProtection="false">
      <alignment vertical="center"/>
    </xf>
    <xf numFmtId="0" fontId="25" fillId="31" borderId="0" applyNumberFormat="false" applyBorder="false" applyAlignment="false" applyProtection="false">
      <alignment vertical="center"/>
    </xf>
    <xf numFmtId="0" fontId="43" fillId="32" borderId="12" applyNumberFormat="false" applyAlignment="false" applyProtection="false">
      <alignment vertical="center"/>
    </xf>
    <xf numFmtId="0" fontId="25" fillId="3" borderId="0" applyNumberFormat="false" applyBorder="false" applyAlignment="false" applyProtection="false">
      <alignment vertical="center"/>
    </xf>
    <xf numFmtId="0" fontId="29" fillId="29" borderId="0" applyNumberFormat="false" applyBorder="false" applyAlignment="false" applyProtection="false">
      <alignment vertical="center"/>
    </xf>
    <xf numFmtId="0" fontId="25" fillId="2" borderId="0" applyNumberFormat="false" applyBorder="false" applyAlignment="false" applyProtection="false">
      <alignment vertical="center"/>
    </xf>
  </cellStyleXfs>
  <cellXfs count="53">
    <xf numFmtId="0" fontId="0" fillId="0" borderId="0" xfId="0">
      <alignment vertical="center"/>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176" fontId="1" fillId="0" borderId="0" xfId="0" applyNumberFormat="true" applyFont="true" applyFill="true" applyBorder="true" applyAlignment="true">
      <alignment horizontal="center" vertical="center" wrapText="true"/>
    </xf>
    <xf numFmtId="0" fontId="1" fillId="0" borderId="0" xfId="0" applyNumberFormat="true" applyFont="true" applyFill="true" applyBorder="true" applyAlignment="true">
      <alignment horizontal="center" vertical="center" wrapText="true"/>
    </xf>
    <xf numFmtId="0" fontId="4" fillId="0" borderId="0" xfId="0" applyFont="true" applyFill="true" applyBorder="true" applyAlignment="true">
      <alignment horizontal="left" vertical="center" wrapText="true"/>
    </xf>
    <xf numFmtId="0" fontId="4" fillId="0" borderId="0" xfId="0" applyFont="true" applyFill="true" applyBorder="true" applyAlignment="true">
      <alignment horizontal="center" vertical="center" wrapText="true"/>
    </xf>
    <xf numFmtId="0" fontId="5" fillId="0" borderId="0" xfId="0" applyFont="true" applyFill="true" applyBorder="true" applyAlignment="true" applyProtection="true">
      <alignment horizontal="center" vertical="center" wrapText="true"/>
      <protection locked="fals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176" fontId="8"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9" fillId="0" borderId="0" xfId="0" applyFont="true" applyFill="true" applyBorder="true" applyAlignment="true">
      <alignment horizontal="center" vertical="center" wrapText="true"/>
    </xf>
    <xf numFmtId="0" fontId="10" fillId="0" borderId="0" xfId="0" applyFont="true" applyFill="true" applyBorder="true" applyAlignment="true">
      <alignment horizontal="center" vertical="center" wrapText="true"/>
    </xf>
    <xf numFmtId="0" fontId="10" fillId="0" borderId="0" xfId="0" applyFont="true" applyFill="true" applyAlignment="true">
      <alignment horizontal="center" vertical="center" wrapText="true"/>
    </xf>
    <xf numFmtId="0" fontId="11" fillId="0" borderId="0" xfId="0" applyFont="true" applyFill="true" applyBorder="true" applyAlignment="true">
      <alignment horizontal="center" vertical="center" wrapText="true"/>
    </xf>
    <xf numFmtId="176" fontId="9" fillId="0" borderId="0" xfId="0" applyNumberFormat="true" applyFont="true" applyFill="true" applyBorder="true" applyAlignment="true">
      <alignment horizontal="center" vertical="center" wrapText="true"/>
    </xf>
    <xf numFmtId="0" fontId="9" fillId="0" borderId="0" xfId="0" applyNumberFormat="true" applyFont="true" applyFill="true" applyBorder="true" applyAlignment="true">
      <alignment horizontal="center" vertical="center" wrapText="true"/>
    </xf>
    <xf numFmtId="0" fontId="12" fillId="0" borderId="0" xfId="0" applyFont="true" applyFill="true" applyBorder="true" applyAlignment="true" applyProtection="true">
      <alignment horizontal="center" vertical="center" wrapText="true"/>
      <protection locked="false"/>
    </xf>
    <xf numFmtId="0" fontId="12" fillId="0" borderId="0" xfId="0" applyFont="true" applyFill="true" applyAlignment="true" applyProtection="true">
      <alignment horizontal="center" vertical="center" wrapText="true"/>
      <protection locked="false"/>
    </xf>
    <xf numFmtId="176"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13" fillId="0" borderId="0" xfId="0" applyFont="true" applyFill="true" applyAlignment="true" applyProtection="true">
      <alignment horizontal="center" vertical="center" wrapText="true"/>
      <protection locked="false"/>
    </xf>
    <xf numFmtId="0" fontId="4" fillId="0" borderId="1" xfId="0" applyFont="true" applyFill="true" applyBorder="true" applyAlignment="true">
      <alignment horizontal="left" vertical="center" wrapText="true"/>
    </xf>
    <xf numFmtId="0" fontId="14" fillId="0" borderId="1" xfId="0" applyFont="true" applyFill="true" applyBorder="true" applyAlignment="true">
      <alignment horizontal="center" vertical="center" wrapText="true"/>
    </xf>
    <xf numFmtId="0" fontId="15" fillId="0" borderId="0" xfId="0" applyFont="true" applyFill="true" applyAlignment="true">
      <alignment horizontal="center" vertical="center" wrapText="true"/>
    </xf>
    <xf numFmtId="0" fontId="16" fillId="0" borderId="0" xfId="0" applyFont="true" applyFill="true" applyAlignment="true">
      <alignment horizontal="left" vertical="center" wrapText="true"/>
    </xf>
    <xf numFmtId="0" fontId="17" fillId="0" borderId="0" xfId="0" applyFont="true" applyFill="true" applyBorder="true" applyAlignment="true" applyProtection="true">
      <alignment horizontal="center" vertical="center" wrapText="true"/>
      <protection locked="false"/>
    </xf>
    <xf numFmtId="0" fontId="18" fillId="0" borderId="0" xfId="0" applyFont="true" applyFill="true" applyAlignment="true" applyProtection="true">
      <alignment horizontal="center" vertical="center" wrapText="true"/>
      <protection locked="false"/>
    </xf>
    <xf numFmtId="0" fontId="19" fillId="0" borderId="1" xfId="0" applyFont="true" applyFill="true" applyBorder="true" applyAlignment="true">
      <alignment horizontal="center" vertical="center" wrapText="true"/>
    </xf>
    <xf numFmtId="0" fontId="20" fillId="0" borderId="1" xfId="0" applyFont="true" applyFill="true" applyBorder="true" applyAlignment="true">
      <alignment horizontal="center" vertical="center" wrapText="true"/>
    </xf>
    <xf numFmtId="0" fontId="21" fillId="0" borderId="1" xfId="0" applyFont="true" applyFill="true" applyBorder="true" applyAlignment="true">
      <alignment horizontal="center" vertical="center" wrapText="true"/>
    </xf>
    <xf numFmtId="0" fontId="22" fillId="0" borderId="2" xfId="0" applyFont="true" applyFill="true" applyBorder="true" applyAlignment="true">
      <alignment horizontal="center" vertical="center" wrapText="true"/>
    </xf>
    <xf numFmtId="0" fontId="22" fillId="0" borderId="3" xfId="0" applyFont="true" applyFill="true" applyBorder="true" applyAlignment="true">
      <alignment horizontal="center" vertical="center" wrapText="true"/>
    </xf>
    <xf numFmtId="176" fontId="19" fillId="0" borderId="1" xfId="0" applyNumberFormat="true" applyFont="true" applyFill="true" applyBorder="true" applyAlignment="true">
      <alignment horizontal="center" vertical="center" wrapText="true"/>
    </xf>
    <xf numFmtId="0" fontId="19" fillId="0" borderId="1" xfId="0" applyNumberFormat="true" applyFont="true" applyFill="true" applyBorder="true" applyAlignment="true">
      <alignment horizontal="center" vertical="center" wrapText="true"/>
    </xf>
    <xf numFmtId="4" fontId="23" fillId="0" borderId="1" xfId="0" applyNumberFormat="true" applyFont="true" applyFill="true" applyBorder="true" applyAlignment="true">
      <alignment horizontal="center" vertical="center" wrapText="true"/>
    </xf>
    <xf numFmtId="0" fontId="22" fillId="0" borderId="4" xfId="0" applyFont="true" applyFill="true" applyBorder="true" applyAlignment="true">
      <alignment horizontal="center" vertical="center" wrapText="true"/>
    </xf>
    <xf numFmtId="0" fontId="24" fillId="0" borderId="0" xfId="0" applyFont="true" applyFill="true" applyAlignment="true" applyProtection="true">
      <alignment horizontal="right" vertical="center" wrapText="true"/>
      <protection locked="false"/>
    </xf>
    <xf numFmtId="177" fontId="21" fillId="0" borderId="1" xfId="0" applyNumberFormat="true" applyFont="true" applyFill="true" applyBorder="true" applyAlignment="true">
      <alignment horizontal="justify" vertical="center" wrapText="true"/>
    </xf>
    <xf numFmtId="0" fontId="21" fillId="0" borderId="1" xfId="0" applyFont="true" applyFill="true" applyBorder="true" applyAlignment="true">
      <alignment horizontal="justify" vertical="center" wrapText="true"/>
    </xf>
    <xf numFmtId="4" fontId="9" fillId="0" borderId="1" xfId="0" applyNumberFormat="true" applyFont="true" applyFill="true" applyBorder="true" applyAlignment="true">
      <alignment horizontal="center" vertical="center" wrapText="true"/>
    </xf>
    <xf numFmtId="176" fontId="9" fillId="0" borderId="1" xfId="0" applyNumberFormat="true"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1"/>
  <sheetViews>
    <sheetView zoomScale="70" zoomScaleNormal="70" topLeftCell="D1" workbookViewId="0">
      <selection activeCell="D1" sqref="$A1:$XFD1048576"/>
    </sheetView>
  </sheetViews>
  <sheetFormatPr defaultColWidth="9" defaultRowHeight="14.85"/>
  <cols>
    <col min="1" max="1" width="9" style="21"/>
    <col min="2" max="3" width="16.7545454545455" style="21" customWidth="true"/>
    <col min="4" max="4" width="35.5" style="21" customWidth="true"/>
    <col min="5" max="5" width="14.6272727272727" style="21" customWidth="true"/>
    <col min="6" max="6" width="17.8727272727273" style="25" customWidth="true"/>
    <col min="7" max="7" width="20.2545454545455" style="26" customWidth="true"/>
    <col min="8" max="8" width="20.2545454545455" style="25" customWidth="true"/>
    <col min="9" max="9" width="19.4363636363636" style="21" customWidth="true"/>
    <col min="10" max="10" width="44.9636363636364" style="21" customWidth="true"/>
    <col min="11" max="11" width="42.6272727272727" style="21" customWidth="true"/>
    <col min="12" max="12" width="14.5" style="21" customWidth="true"/>
    <col min="13" max="16384" width="9" style="21"/>
  </cols>
  <sheetData>
    <row r="1" s="21" customFormat="true" ht="32" customHeight="true" spans="1:8">
      <c r="A1" s="6" t="s">
        <v>0</v>
      </c>
      <c r="B1" s="6"/>
      <c r="C1" s="7"/>
      <c r="F1" s="25"/>
      <c r="G1" s="26"/>
      <c r="H1" s="25"/>
    </row>
    <row r="2" s="22" customFormat="true" ht="97" customHeight="true" spans="1:12">
      <c r="A2" s="27" t="s">
        <v>1</v>
      </c>
      <c r="B2" s="27"/>
      <c r="C2" s="27"/>
      <c r="D2" s="27"/>
      <c r="E2" s="27"/>
      <c r="F2" s="27"/>
      <c r="G2" s="27"/>
      <c r="H2" s="27"/>
      <c r="I2" s="27"/>
      <c r="J2" s="27"/>
      <c r="K2" s="27"/>
      <c r="L2" s="27"/>
    </row>
    <row r="3" s="23" customFormat="true" ht="17" customHeight="true" spans="1:12">
      <c r="A3" s="28"/>
      <c r="B3" s="28"/>
      <c r="C3" s="28"/>
      <c r="D3" s="28"/>
      <c r="E3" s="28"/>
      <c r="F3" s="28"/>
      <c r="G3" s="28"/>
      <c r="H3" s="28"/>
      <c r="I3" s="28"/>
      <c r="J3" s="28"/>
      <c r="K3" s="28"/>
      <c r="L3" s="31" t="s">
        <v>2</v>
      </c>
    </row>
    <row r="4" s="24" customFormat="true" ht="56" customHeight="true" spans="1:12">
      <c r="A4" s="9" t="s">
        <v>3</v>
      </c>
      <c r="B4" s="9" t="s">
        <v>4</v>
      </c>
      <c r="C4" s="9" t="s">
        <v>5</v>
      </c>
      <c r="D4" s="9" t="s">
        <v>6</v>
      </c>
      <c r="E4" s="9" t="s">
        <v>7</v>
      </c>
      <c r="F4" s="29" t="s">
        <v>8</v>
      </c>
      <c r="G4" s="30" t="s">
        <v>9</v>
      </c>
      <c r="H4" s="29" t="s">
        <v>10</v>
      </c>
      <c r="I4" s="9" t="s">
        <v>11</v>
      </c>
      <c r="J4" s="9" t="s">
        <v>12</v>
      </c>
      <c r="K4" s="9" t="s">
        <v>13</v>
      </c>
      <c r="L4" s="9" t="s">
        <v>14</v>
      </c>
    </row>
    <row r="5" s="21" customFormat="true" ht="50" customHeight="true" spans="1:12">
      <c r="A5" s="20">
        <v>1</v>
      </c>
      <c r="B5" s="12" t="s">
        <v>15</v>
      </c>
      <c r="C5" s="12" t="s">
        <v>15</v>
      </c>
      <c r="D5" s="12" t="s">
        <v>16</v>
      </c>
      <c r="E5" s="12" t="s">
        <v>17</v>
      </c>
      <c r="F5" s="50">
        <v>1000000</v>
      </c>
      <c r="G5" s="50">
        <v>-1000000</v>
      </c>
      <c r="H5" s="50">
        <f t="shared" ref="H5:H18" si="0">F5+G5</f>
        <v>0</v>
      </c>
      <c r="I5" s="12" t="s">
        <v>18</v>
      </c>
      <c r="J5" s="12"/>
      <c r="K5" s="12"/>
      <c r="L5" s="12"/>
    </row>
    <row r="6" s="21" customFormat="true" ht="113" customHeight="true" spans="1:12">
      <c r="A6" s="20">
        <v>2</v>
      </c>
      <c r="B6" s="12" t="s">
        <v>15</v>
      </c>
      <c r="C6" s="12" t="s">
        <v>19</v>
      </c>
      <c r="D6" s="12" t="s">
        <v>20</v>
      </c>
      <c r="E6" s="12" t="s">
        <v>21</v>
      </c>
      <c r="F6" s="50">
        <v>1000000</v>
      </c>
      <c r="G6" s="50">
        <v>-1000000</v>
      </c>
      <c r="H6" s="50">
        <f t="shared" si="0"/>
        <v>0</v>
      </c>
      <c r="I6" s="12" t="s">
        <v>18</v>
      </c>
      <c r="J6" s="12"/>
      <c r="K6" s="12"/>
      <c r="L6" s="12"/>
    </row>
    <row r="7" s="21" customFormat="true" ht="285" customHeight="true" spans="1:12">
      <c r="A7" s="20">
        <v>3</v>
      </c>
      <c r="B7" s="12" t="s">
        <v>22</v>
      </c>
      <c r="C7" s="12" t="s">
        <v>22</v>
      </c>
      <c r="D7" s="12" t="s">
        <v>23</v>
      </c>
      <c r="E7" s="12" t="s">
        <v>24</v>
      </c>
      <c r="F7" s="50">
        <v>3000000</v>
      </c>
      <c r="G7" s="50">
        <v>-250000</v>
      </c>
      <c r="H7" s="50">
        <f t="shared" si="0"/>
        <v>2750000</v>
      </c>
      <c r="I7" s="12" t="s">
        <v>18</v>
      </c>
      <c r="J7" s="12" t="s">
        <v>25</v>
      </c>
      <c r="K7" s="12" t="s">
        <v>26</v>
      </c>
      <c r="L7" s="12"/>
    </row>
    <row r="8" s="21" customFormat="true" ht="50" customHeight="true" spans="1:12">
      <c r="A8" s="20">
        <v>4</v>
      </c>
      <c r="B8" s="12" t="s">
        <v>22</v>
      </c>
      <c r="C8" s="12" t="s">
        <v>27</v>
      </c>
      <c r="D8" s="20" t="s">
        <v>28</v>
      </c>
      <c r="E8" s="12" t="s">
        <v>29</v>
      </c>
      <c r="F8" s="50">
        <v>300000</v>
      </c>
      <c r="G8" s="50">
        <v>-150000</v>
      </c>
      <c r="H8" s="50">
        <f t="shared" si="0"/>
        <v>150000</v>
      </c>
      <c r="I8" s="12" t="s">
        <v>29</v>
      </c>
      <c r="J8" s="12" t="s">
        <v>30</v>
      </c>
      <c r="K8" s="12" t="s">
        <v>31</v>
      </c>
      <c r="L8" s="12"/>
    </row>
    <row r="9" s="21" customFormat="true" ht="50" customHeight="true" spans="1:12">
      <c r="A9" s="20">
        <v>5</v>
      </c>
      <c r="B9" s="12" t="s">
        <v>22</v>
      </c>
      <c r="C9" s="12" t="s">
        <v>32</v>
      </c>
      <c r="D9" s="20" t="s">
        <v>33</v>
      </c>
      <c r="E9" s="12" t="s">
        <v>34</v>
      </c>
      <c r="F9" s="50">
        <v>500000</v>
      </c>
      <c r="G9" s="50">
        <v>-350000</v>
      </c>
      <c r="H9" s="50">
        <f t="shared" si="0"/>
        <v>150000</v>
      </c>
      <c r="I9" s="12" t="s">
        <v>18</v>
      </c>
      <c r="J9" s="12" t="s">
        <v>35</v>
      </c>
      <c r="K9" s="12" t="s">
        <v>35</v>
      </c>
      <c r="L9" s="12"/>
    </row>
    <row r="10" s="21" customFormat="true" ht="50" customHeight="true" spans="1:12">
      <c r="A10" s="20">
        <v>6</v>
      </c>
      <c r="B10" s="12" t="s">
        <v>22</v>
      </c>
      <c r="C10" s="12" t="s">
        <v>36</v>
      </c>
      <c r="D10" s="20" t="s">
        <v>37</v>
      </c>
      <c r="E10" s="12" t="s">
        <v>29</v>
      </c>
      <c r="F10" s="50">
        <v>300000</v>
      </c>
      <c r="G10" s="50">
        <v>-150000</v>
      </c>
      <c r="H10" s="50">
        <f t="shared" si="0"/>
        <v>150000</v>
      </c>
      <c r="I10" s="12" t="s">
        <v>29</v>
      </c>
      <c r="J10" s="12" t="s">
        <v>38</v>
      </c>
      <c r="K10" s="12" t="s">
        <v>39</v>
      </c>
      <c r="L10" s="12"/>
    </row>
    <row r="11" s="21" customFormat="true" ht="50" customHeight="true" spans="1:12">
      <c r="A11" s="20">
        <v>7</v>
      </c>
      <c r="B11" s="12" t="s">
        <v>22</v>
      </c>
      <c r="C11" s="12" t="s">
        <v>40</v>
      </c>
      <c r="D11" s="20" t="s">
        <v>41</v>
      </c>
      <c r="E11" s="12" t="s">
        <v>29</v>
      </c>
      <c r="F11" s="50">
        <v>200000</v>
      </c>
      <c r="G11" s="50">
        <v>-100000</v>
      </c>
      <c r="H11" s="50">
        <f t="shared" si="0"/>
        <v>100000</v>
      </c>
      <c r="I11" s="12" t="s">
        <v>29</v>
      </c>
      <c r="J11" s="12" t="s">
        <v>42</v>
      </c>
      <c r="K11" s="12" t="s">
        <v>42</v>
      </c>
      <c r="L11" s="12"/>
    </row>
    <row r="12" s="21" customFormat="true" ht="95" customHeight="true" spans="1:12">
      <c r="A12" s="20">
        <v>8</v>
      </c>
      <c r="B12" s="12" t="s">
        <v>43</v>
      </c>
      <c r="C12" s="12" t="s">
        <v>43</v>
      </c>
      <c r="D12" s="12" t="s">
        <v>44</v>
      </c>
      <c r="E12" s="12" t="s">
        <v>45</v>
      </c>
      <c r="F12" s="50">
        <v>0</v>
      </c>
      <c r="G12" s="50">
        <v>1700000</v>
      </c>
      <c r="H12" s="50">
        <f t="shared" si="0"/>
        <v>1700000</v>
      </c>
      <c r="I12" s="12" t="s">
        <v>46</v>
      </c>
      <c r="J12" s="12"/>
      <c r="K12" s="12" t="s">
        <v>47</v>
      </c>
      <c r="L12" s="12" t="s">
        <v>48</v>
      </c>
    </row>
    <row r="13" s="21" customFormat="true" ht="95" customHeight="true" spans="1:12">
      <c r="A13" s="20">
        <v>9</v>
      </c>
      <c r="B13" s="12" t="s">
        <v>43</v>
      </c>
      <c r="C13" s="12" t="s">
        <v>43</v>
      </c>
      <c r="D13" s="12" t="s">
        <v>49</v>
      </c>
      <c r="E13" s="12" t="s">
        <v>50</v>
      </c>
      <c r="F13" s="51">
        <v>0</v>
      </c>
      <c r="G13" s="52">
        <v>1280000</v>
      </c>
      <c r="H13" s="51">
        <f t="shared" si="0"/>
        <v>1280000</v>
      </c>
      <c r="I13" s="12" t="s">
        <v>51</v>
      </c>
      <c r="J13" s="12"/>
      <c r="K13" s="12" t="s">
        <v>52</v>
      </c>
      <c r="L13" s="12" t="s">
        <v>53</v>
      </c>
    </row>
    <row r="14" s="21" customFormat="true" ht="58" customHeight="true" spans="1:12">
      <c r="A14" s="20">
        <v>10</v>
      </c>
      <c r="B14" s="12" t="s">
        <v>54</v>
      </c>
      <c r="C14" s="12" t="s">
        <v>55</v>
      </c>
      <c r="D14" s="12" t="s">
        <v>56</v>
      </c>
      <c r="E14" s="12" t="s">
        <v>57</v>
      </c>
      <c r="F14" s="50">
        <v>500000</v>
      </c>
      <c r="G14" s="50">
        <v>-140000</v>
      </c>
      <c r="H14" s="50">
        <f t="shared" ref="H14:H20" si="1">F14+G14</f>
        <v>360000</v>
      </c>
      <c r="I14" s="12" t="s">
        <v>57</v>
      </c>
      <c r="J14" s="12" t="s">
        <v>58</v>
      </c>
      <c r="K14" s="12"/>
      <c r="L14" s="20"/>
    </row>
    <row r="15" s="21" customFormat="true" ht="50" customHeight="true" spans="1:12">
      <c r="A15" s="20">
        <v>11</v>
      </c>
      <c r="B15" s="12" t="s">
        <v>54</v>
      </c>
      <c r="C15" s="12" t="s">
        <v>54</v>
      </c>
      <c r="D15" s="20" t="s">
        <v>59</v>
      </c>
      <c r="E15" s="12" t="s">
        <v>50</v>
      </c>
      <c r="F15" s="50">
        <v>470000</v>
      </c>
      <c r="G15" s="50">
        <v>-470000</v>
      </c>
      <c r="H15" s="50">
        <f t="shared" si="1"/>
        <v>0</v>
      </c>
      <c r="I15" s="12" t="s">
        <v>51</v>
      </c>
      <c r="J15" s="12"/>
      <c r="K15" s="12"/>
      <c r="L15" s="20"/>
    </row>
    <row r="16" s="21" customFormat="true" ht="50" customHeight="true" spans="1:12">
      <c r="A16" s="20">
        <v>12</v>
      </c>
      <c r="B16" s="12" t="s">
        <v>54</v>
      </c>
      <c r="C16" s="12" t="s">
        <v>60</v>
      </c>
      <c r="D16" s="12" t="s">
        <v>61</v>
      </c>
      <c r="E16" s="12" t="s">
        <v>62</v>
      </c>
      <c r="F16" s="50">
        <v>800000</v>
      </c>
      <c r="G16" s="50">
        <v>-800000</v>
      </c>
      <c r="H16" s="50">
        <f t="shared" si="1"/>
        <v>0</v>
      </c>
      <c r="I16" s="12" t="s">
        <v>18</v>
      </c>
      <c r="J16" s="12"/>
      <c r="K16" s="12"/>
      <c r="L16" s="20"/>
    </row>
    <row r="17" s="21" customFormat="true" ht="58" customHeight="true" spans="1:12">
      <c r="A17" s="20">
        <v>13</v>
      </c>
      <c r="B17" s="12" t="s">
        <v>54</v>
      </c>
      <c r="C17" s="12" t="s">
        <v>60</v>
      </c>
      <c r="D17" s="12" t="s">
        <v>63</v>
      </c>
      <c r="E17" s="12" t="s">
        <v>45</v>
      </c>
      <c r="F17" s="50">
        <v>0</v>
      </c>
      <c r="G17" s="50">
        <v>3600000</v>
      </c>
      <c r="H17" s="50">
        <f t="shared" si="1"/>
        <v>3600000</v>
      </c>
      <c r="I17" s="12" t="s">
        <v>64</v>
      </c>
      <c r="J17" s="12"/>
      <c r="K17" s="12" t="s">
        <v>65</v>
      </c>
      <c r="L17" s="20" t="s">
        <v>48</v>
      </c>
    </row>
    <row r="18" s="21" customFormat="true" ht="58" customHeight="true" spans="1:12">
      <c r="A18" s="20">
        <v>14</v>
      </c>
      <c r="B18" s="12" t="s">
        <v>54</v>
      </c>
      <c r="C18" s="12" t="s">
        <v>60</v>
      </c>
      <c r="D18" s="12" t="s">
        <v>66</v>
      </c>
      <c r="E18" s="12" t="s">
        <v>50</v>
      </c>
      <c r="F18" s="51">
        <v>0</v>
      </c>
      <c r="G18" s="52">
        <v>510000</v>
      </c>
      <c r="H18" s="51">
        <f t="shared" si="1"/>
        <v>510000</v>
      </c>
      <c r="I18" s="12" t="s">
        <v>64</v>
      </c>
      <c r="J18" s="12"/>
      <c r="K18" s="12" t="s">
        <v>67</v>
      </c>
      <c r="L18" s="12" t="s">
        <v>53</v>
      </c>
    </row>
    <row r="19" s="21" customFormat="true" ht="50" customHeight="true" spans="1:12">
      <c r="A19" s="20">
        <v>15</v>
      </c>
      <c r="B19" s="12" t="s">
        <v>68</v>
      </c>
      <c r="C19" s="12" t="s">
        <v>69</v>
      </c>
      <c r="D19" s="12" t="s">
        <v>70</v>
      </c>
      <c r="E19" s="12" t="s">
        <v>50</v>
      </c>
      <c r="F19" s="50">
        <v>390000</v>
      </c>
      <c r="G19" s="50">
        <v>-390000</v>
      </c>
      <c r="H19" s="50">
        <f t="shared" si="1"/>
        <v>0</v>
      </c>
      <c r="I19" s="12" t="s">
        <v>51</v>
      </c>
      <c r="J19" s="12"/>
      <c r="K19" s="12"/>
      <c r="L19" s="20"/>
    </row>
    <row r="20" s="21" customFormat="true" ht="50" customHeight="true" spans="1:12">
      <c r="A20" s="20">
        <v>16</v>
      </c>
      <c r="B20" s="12" t="s">
        <v>68</v>
      </c>
      <c r="C20" s="12" t="s">
        <v>71</v>
      </c>
      <c r="D20" s="12" t="s">
        <v>72</v>
      </c>
      <c r="E20" s="12" t="s">
        <v>62</v>
      </c>
      <c r="F20" s="50">
        <v>500000</v>
      </c>
      <c r="G20" s="50">
        <v>-500000</v>
      </c>
      <c r="H20" s="50">
        <f t="shared" si="1"/>
        <v>0</v>
      </c>
      <c r="I20" s="12" t="s">
        <v>18</v>
      </c>
      <c r="J20" s="12"/>
      <c r="K20" s="12"/>
      <c r="L20" s="20"/>
    </row>
    <row r="21" s="21" customFormat="true" ht="40" customHeight="true" spans="1:12">
      <c r="A21" s="13" t="s">
        <v>73</v>
      </c>
      <c r="B21" s="14"/>
      <c r="C21" s="14"/>
      <c r="D21" s="14"/>
      <c r="E21" s="19"/>
      <c r="F21" s="50">
        <f>SUM(F5:F20)</f>
        <v>8960000</v>
      </c>
      <c r="G21" s="50">
        <f>SUM(G5:G20)</f>
        <v>1790000</v>
      </c>
      <c r="H21" s="50">
        <f>SUM(H5:H20)</f>
        <v>10750000</v>
      </c>
      <c r="I21" s="20"/>
      <c r="J21" s="20"/>
      <c r="K21" s="20"/>
      <c r="L21" s="20"/>
    </row>
  </sheetData>
  <mergeCells count="2">
    <mergeCell ref="A2:L2"/>
    <mergeCell ref="A21:E21"/>
  </mergeCells>
  <pageMargins left="0.393055555555556" right="0.393055555555556" top="0.393055555555556" bottom="0.393055555555556" header="0.393055555555556" footer="0.393055555555556"/>
  <pageSetup paperSize="9" scale="5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7"/>
  <sheetViews>
    <sheetView tabSelected="1" zoomScale="80" zoomScaleNormal="80" workbookViewId="0">
      <selection activeCell="H5" sqref="H5"/>
    </sheetView>
  </sheetViews>
  <sheetFormatPr defaultColWidth="9" defaultRowHeight="14.85" outlineLevelRow="6"/>
  <cols>
    <col min="1" max="1" width="9" style="21"/>
    <col min="2" max="2" width="16.6272727272727" style="21" customWidth="true"/>
    <col min="3" max="3" width="20.1" style="21" customWidth="true"/>
    <col min="4" max="4" width="49.7909090909091" style="21" customWidth="true"/>
    <col min="5" max="5" width="16.8909090909091" style="21" customWidth="true"/>
    <col min="6" max="6" width="17.8727272727273" style="25" customWidth="true"/>
    <col min="7" max="7" width="20.2545454545455" style="26" customWidth="true"/>
    <col min="8" max="8" width="20.2545454545455" style="25" customWidth="true"/>
    <col min="9" max="9" width="42.5090909090909" style="21" customWidth="true"/>
    <col min="10" max="10" width="8.53636363636364" style="21" customWidth="true"/>
    <col min="11" max="16384" width="9" style="21"/>
  </cols>
  <sheetData>
    <row r="1" s="21" customFormat="true" ht="32" customHeight="true" spans="1:8">
      <c r="A1" s="35" t="s">
        <v>0</v>
      </c>
      <c r="B1" s="35"/>
      <c r="C1" s="7"/>
      <c r="F1" s="25"/>
      <c r="G1" s="26"/>
      <c r="H1" s="25"/>
    </row>
    <row r="2" s="22" customFormat="true" ht="84" customHeight="true" spans="1:10">
      <c r="A2" s="36" t="s">
        <v>74</v>
      </c>
      <c r="B2" s="36"/>
      <c r="C2" s="36"/>
      <c r="D2" s="36"/>
      <c r="E2" s="36"/>
      <c r="F2" s="36"/>
      <c r="G2" s="36"/>
      <c r="H2" s="36"/>
      <c r="I2" s="36"/>
      <c r="J2" s="36"/>
    </row>
    <row r="3" s="34" customFormat="true" ht="29" customHeight="true" spans="1:10">
      <c r="A3" s="37"/>
      <c r="B3" s="37"/>
      <c r="C3" s="37"/>
      <c r="D3" s="37"/>
      <c r="E3" s="37"/>
      <c r="F3" s="37"/>
      <c r="G3" s="37"/>
      <c r="H3" s="37"/>
      <c r="I3" s="47" t="s">
        <v>2</v>
      </c>
      <c r="J3" s="47"/>
    </row>
    <row r="4" s="24" customFormat="true" ht="84" customHeight="true" spans="1:10">
      <c r="A4" s="38" t="s">
        <v>3</v>
      </c>
      <c r="B4" s="38" t="s">
        <v>4</v>
      </c>
      <c r="C4" s="38" t="s">
        <v>5</v>
      </c>
      <c r="D4" s="38" t="s">
        <v>6</v>
      </c>
      <c r="E4" s="38" t="s">
        <v>7</v>
      </c>
      <c r="F4" s="43" t="s">
        <v>75</v>
      </c>
      <c r="G4" s="44" t="s">
        <v>9</v>
      </c>
      <c r="H4" s="43" t="s">
        <v>10</v>
      </c>
      <c r="I4" s="38" t="s">
        <v>76</v>
      </c>
      <c r="J4" s="38" t="s">
        <v>14</v>
      </c>
    </row>
    <row r="5" s="1" customFormat="true" ht="82" customHeight="true" spans="1:10">
      <c r="A5" s="39">
        <v>1</v>
      </c>
      <c r="B5" s="40" t="s">
        <v>22</v>
      </c>
      <c r="C5" s="40" t="s">
        <v>22</v>
      </c>
      <c r="D5" s="40" t="s">
        <v>77</v>
      </c>
      <c r="E5" s="40" t="s">
        <v>78</v>
      </c>
      <c r="F5" s="45">
        <v>1200000</v>
      </c>
      <c r="G5" s="45">
        <v>-880000</v>
      </c>
      <c r="H5" s="45">
        <f>F5+G5</f>
        <v>320000</v>
      </c>
      <c r="I5" s="48" t="s">
        <v>79</v>
      </c>
      <c r="J5" s="40"/>
    </row>
    <row r="6" s="1" customFormat="true" ht="156" customHeight="true" spans="1:10">
      <c r="A6" s="39">
        <v>2</v>
      </c>
      <c r="B6" s="40" t="s">
        <v>22</v>
      </c>
      <c r="C6" s="40" t="s">
        <v>22</v>
      </c>
      <c r="D6" s="40" t="s">
        <v>80</v>
      </c>
      <c r="E6" s="40" t="s">
        <v>78</v>
      </c>
      <c r="F6" s="45">
        <v>0</v>
      </c>
      <c r="G6" s="45">
        <v>880000</v>
      </c>
      <c r="H6" s="45">
        <f>F6+G6</f>
        <v>880000</v>
      </c>
      <c r="I6" s="49" t="s">
        <v>81</v>
      </c>
      <c r="J6" s="40"/>
    </row>
    <row r="7" s="1" customFormat="true" ht="50" customHeight="true" spans="1:10">
      <c r="A7" s="41" t="s">
        <v>73</v>
      </c>
      <c r="B7" s="42"/>
      <c r="C7" s="42"/>
      <c r="D7" s="42"/>
      <c r="E7" s="46"/>
      <c r="F7" s="45">
        <f>SUM(F5:F6)</f>
        <v>1200000</v>
      </c>
      <c r="G7" s="45"/>
      <c r="H7" s="45">
        <f>SUM(H5:H6)</f>
        <v>1200000</v>
      </c>
      <c r="I7" s="40"/>
      <c r="J7" s="39"/>
    </row>
  </sheetData>
  <mergeCells count="4">
    <mergeCell ref="A1:B1"/>
    <mergeCell ref="A2:J2"/>
    <mergeCell ref="I3:J3"/>
    <mergeCell ref="A7:E7"/>
  </mergeCells>
  <pageMargins left="0.393055555555556" right="0.393055555555556" top="0.0194444444444444" bottom="0.393055555555556" header="0.393055555555556" footer="0.393055555555556"/>
  <pageSetup paperSize="9" scale="64"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67"/>
  <sheetViews>
    <sheetView topLeftCell="G1" workbookViewId="0">
      <selection activeCell="F4" sqref="F4"/>
    </sheetView>
  </sheetViews>
  <sheetFormatPr defaultColWidth="9" defaultRowHeight="14.85"/>
  <cols>
    <col min="1" max="1" width="9" style="21"/>
    <col min="2" max="3" width="16.7545454545455" style="21" customWidth="true"/>
    <col min="4" max="4" width="35.5" style="21" customWidth="true"/>
    <col min="5" max="5" width="14.6272727272727" style="21" customWidth="true"/>
    <col min="6" max="6" width="17.8727272727273" style="25" customWidth="true"/>
    <col min="7" max="7" width="20.2545454545455" style="26" customWidth="true"/>
    <col min="8" max="8" width="20.2545454545455" style="25" customWidth="true"/>
    <col min="9" max="9" width="19.4363636363636" style="21" customWidth="true"/>
    <col min="10" max="10" width="51.7545454545455" style="21" customWidth="true"/>
    <col min="11" max="11" width="53.2545454545455" style="21" customWidth="true"/>
    <col min="12" max="12" width="14.5" style="21" customWidth="true"/>
    <col min="13" max="16384" width="9" style="21"/>
  </cols>
  <sheetData>
    <row r="1" s="21" customFormat="true" ht="32" customHeight="true" spans="1:8">
      <c r="A1" s="6" t="s">
        <v>0</v>
      </c>
      <c r="B1" s="6"/>
      <c r="C1" s="7"/>
      <c r="F1" s="25"/>
      <c r="G1" s="26"/>
      <c r="H1" s="25"/>
    </row>
    <row r="2" s="22" customFormat="true" ht="97" customHeight="true" spans="1:12">
      <c r="A2" s="27" t="s">
        <v>1</v>
      </c>
      <c r="B2" s="27"/>
      <c r="C2" s="27"/>
      <c r="D2" s="27"/>
      <c r="E2" s="27"/>
      <c r="F2" s="27"/>
      <c r="G2" s="27"/>
      <c r="H2" s="27"/>
      <c r="I2" s="27"/>
      <c r="J2" s="27"/>
      <c r="K2" s="27"/>
      <c r="L2" s="27"/>
    </row>
    <row r="3" s="23" customFormat="true" ht="17" customHeight="true" spans="1:12">
      <c r="A3" s="28"/>
      <c r="B3" s="28"/>
      <c r="C3" s="28"/>
      <c r="D3" s="28"/>
      <c r="E3" s="28"/>
      <c r="F3" s="28"/>
      <c r="G3" s="28"/>
      <c r="H3" s="28"/>
      <c r="I3" s="28"/>
      <c r="J3" s="28"/>
      <c r="K3" s="28"/>
      <c r="L3" s="31" t="s">
        <v>2</v>
      </c>
    </row>
    <row r="4" s="24" customFormat="true" ht="56" customHeight="true" spans="1:12">
      <c r="A4" s="9" t="s">
        <v>3</v>
      </c>
      <c r="B4" s="9" t="s">
        <v>4</v>
      </c>
      <c r="C4" s="9" t="s">
        <v>5</v>
      </c>
      <c r="D4" s="9" t="s">
        <v>6</v>
      </c>
      <c r="E4" s="9" t="s">
        <v>7</v>
      </c>
      <c r="F4" s="29" t="s">
        <v>8</v>
      </c>
      <c r="G4" s="30" t="s">
        <v>9</v>
      </c>
      <c r="H4" s="29" t="s">
        <v>10</v>
      </c>
      <c r="I4" s="9" t="s">
        <v>11</v>
      </c>
      <c r="J4" s="9" t="s">
        <v>12</v>
      </c>
      <c r="K4" s="9" t="s">
        <v>13</v>
      </c>
      <c r="L4" s="9" t="s">
        <v>14</v>
      </c>
    </row>
    <row r="5" s="1" customFormat="true" ht="50" customHeight="true" spans="1:12">
      <c r="A5" s="11">
        <v>1</v>
      </c>
      <c r="B5" s="12" t="s">
        <v>15</v>
      </c>
      <c r="C5" s="12" t="s">
        <v>15</v>
      </c>
      <c r="D5" s="12" t="s">
        <v>82</v>
      </c>
      <c r="E5" s="12" t="s">
        <v>83</v>
      </c>
      <c r="F5" s="17">
        <v>3267650</v>
      </c>
      <c r="G5" s="18">
        <v>0</v>
      </c>
      <c r="H5" s="17">
        <f t="shared" ref="H5:H66" si="0">F5+G5</f>
        <v>3267650</v>
      </c>
      <c r="I5" s="12" t="s">
        <v>18</v>
      </c>
      <c r="J5" s="12" t="s">
        <v>84</v>
      </c>
      <c r="K5" s="12" t="s">
        <v>84</v>
      </c>
      <c r="L5" s="12"/>
    </row>
    <row r="6" s="1" customFormat="true" ht="50" customHeight="true" spans="1:12">
      <c r="A6" s="11">
        <v>2</v>
      </c>
      <c r="B6" s="12" t="s">
        <v>15</v>
      </c>
      <c r="C6" s="12" t="s">
        <v>15</v>
      </c>
      <c r="D6" s="12" t="s">
        <v>85</v>
      </c>
      <c r="E6" s="12" t="s">
        <v>86</v>
      </c>
      <c r="F6" s="17">
        <v>200000</v>
      </c>
      <c r="G6" s="18">
        <v>0</v>
      </c>
      <c r="H6" s="17">
        <f t="shared" si="0"/>
        <v>200000</v>
      </c>
      <c r="I6" s="12" t="s">
        <v>18</v>
      </c>
      <c r="J6" s="12" t="s">
        <v>87</v>
      </c>
      <c r="K6" s="12" t="s">
        <v>87</v>
      </c>
      <c r="L6" s="12"/>
    </row>
    <row r="7" s="1" customFormat="true" ht="97" customHeight="true" spans="1:12">
      <c r="A7" s="11">
        <v>3</v>
      </c>
      <c r="B7" s="12" t="s">
        <v>15</v>
      </c>
      <c r="C7" s="12" t="s">
        <v>15</v>
      </c>
      <c r="D7" s="12" t="s">
        <v>88</v>
      </c>
      <c r="E7" s="12" t="s">
        <v>21</v>
      </c>
      <c r="F7" s="17">
        <v>200000</v>
      </c>
      <c r="G7" s="18">
        <v>0</v>
      </c>
      <c r="H7" s="17">
        <f t="shared" si="0"/>
        <v>200000</v>
      </c>
      <c r="I7" s="12" t="s">
        <v>18</v>
      </c>
      <c r="J7" s="12" t="s">
        <v>89</v>
      </c>
      <c r="K7" s="12" t="s">
        <v>89</v>
      </c>
      <c r="L7" s="12"/>
    </row>
    <row r="8" s="1" customFormat="true" ht="63" customHeight="true" spans="1:12">
      <c r="A8" s="11">
        <v>4</v>
      </c>
      <c r="B8" s="12" t="s">
        <v>15</v>
      </c>
      <c r="C8" s="12" t="s">
        <v>15</v>
      </c>
      <c r="D8" s="12" t="s">
        <v>90</v>
      </c>
      <c r="E8" s="12" t="s">
        <v>91</v>
      </c>
      <c r="F8" s="17">
        <v>200000</v>
      </c>
      <c r="G8" s="18">
        <v>0</v>
      </c>
      <c r="H8" s="17">
        <f t="shared" si="0"/>
        <v>200000</v>
      </c>
      <c r="I8" s="12" t="s">
        <v>18</v>
      </c>
      <c r="J8" s="12" t="s">
        <v>92</v>
      </c>
      <c r="K8" s="12" t="s">
        <v>92</v>
      </c>
      <c r="L8" s="12"/>
    </row>
    <row r="9" s="1" customFormat="true" ht="71" customHeight="true" spans="1:12">
      <c r="A9" s="11">
        <v>5</v>
      </c>
      <c r="B9" s="12" t="s">
        <v>15</v>
      </c>
      <c r="C9" s="12" t="s">
        <v>15</v>
      </c>
      <c r="D9" s="12" t="s">
        <v>93</v>
      </c>
      <c r="E9" s="12" t="s">
        <v>94</v>
      </c>
      <c r="F9" s="17">
        <v>100000</v>
      </c>
      <c r="G9" s="18">
        <v>0</v>
      </c>
      <c r="H9" s="17">
        <f t="shared" si="0"/>
        <v>100000</v>
      </c>
      <c r="I9" s="12" t="s">
        <v>95</v>
      </c>
      <c r="J9" s="12" t="s">
        <v>96</v>
      </c>
      <c r="K9" s="12" t="s">
        <v>96</v>
      </c>
      <c r="L9" s="12"/>
    </row>
    <row r="10" s="1" customFormat="true" ht="68" customHeight="true" spans="1:12">
      <c r="A10" s="11">
        <v>6</v>
      </c>
      <c r="B10" s="12" t="s">
        <v>15</v>
      </c>
      <c r="C10" s="12" t="s">
        <v>15</v>
      </c>
      <c r="D10" s="12" t="s">
        <v>97</v>
      </c>
      <c r="E10" s="12" t="s">
        <v>98</v>
      </c>
      <c r="F10" s="17">
        <v>200000</v>
      </c>
      <c r="G10" s="18">
        <v>0</v>
      </c>
      <c r="H10" s="17">
        <f t="shared" si="0"/>
        <v>200000</v>
      </c>
      <c r="I10" s="12" t="s">
        <v>18</v>
      </c>
      <c r="J10" s="12" t="s">
        <v>99</v>
      </c>
      <c r="K10" s="12" t="s">
        <v>99</v>
      </c>
      <c r="L10" s="12"/>
    </row>
    <row r="11" s="1" customFormat="true" ht="50" customHeight="true" spans="1:12">
      <c r="A11" s="11">
        <v>7</v>
      </c>
      <c r="B11" s="12" t="s">
        <v>15</v>
      </c>
      <c r="C11" s="12" t="s">
        <v>15</v>
      </c>
      <c r="D11" s="12" t="s">
        <v>100</v>
      </c>
      <c r="E11" s="12" t="s">
        <v>17</v>
      </c>
      <c r="F11" s="17">
        <v>1000000</v>
      </c>
      <c r="G11" s="18">
        <v>-1000000</v>
      </c>
      <c r="H11" s="17">
        <f t="shared" si="0"/>
        <v>0</v>
      </c>
      <c r="I11" s="12" t="s">
        <v>18</v>
      </c>
      <c r="J11" s="12" t="s">
        <v>101</v>
      </c>
      <c r="K11" s="12"/>
      <c r="L11" s="12"/>
    </row>
    <row r="12" s="1" customFormat="true" ht="73" customHeight="true" spans="1:12">
      <c r="A12" s="11">
        <v>8</v>
      </c>
      <c r="B12" s="12" t="s">
        <v>15</v>
      </c>
      <c r="C12" s="12" t="s">
        <v>15</v>
      </c>
      <c r="D12" s="12" t="s">
        <v>102</v>
      </c>
      <c r="E12" s="12" t="s">
        <v>103</v>
      </c>
      <c r="F12" s="17">
        <v>100000</v>
      </c>
      <c r="G12" s="18">
        <v>0</v>
      </c>
      <c r="H12" s="17">
        <f t="shared" si="0"/>
        <v>100000</v>
      </c>
      <c r="I12" s="12" t="s">
        <v>95</v>
      </c>
      <c r="J12" s="12" t="s">
        <v>104</v>
      </c>
      <c r="K12" s="12" t="s">
        <v>104</v>
      </c>
      <c r="L12" s="12"/>
    </row>
    <row r="13" s="1" customFormat="true" ht="50" customHeight="true" spans="1:12">
      <c r="A13" s="11">
        <v>9</v>
      </c>
      <c r="B13" s="12" t="s">
        <v>15</v>
      </c>
      <c r="C13" s="12" t="s">
        <v>105</v>
      </c>
      <c r="D13" s="12" t="s">
        <v>106</v>
      </c>
      <c r="E13" s="12" t="s">
        <v>107</v>
      </c>
      <c r="F13" s="17">
        <v>500000</v>
      </c>
      <c r="G13" s="18">
        <v>0</v>
      </c>
      <c r="H13" s="17">
        <f t="shared" si="0"/>
        <v>500000</v>
      </c>
      <c r="I13" s="12" t="s">
        <v>18</v>
      </c>
      <c r="J13" s="11" t="s">
        <v>108</v>
      </c>
      <c r="K13" s="11" t="s">
        <v>108</v>
      </c>
      <c r="L13" s="12"/>
    </row>
    <row r="14" s="1" customFormat="true" ht="93" customHeight="true" spans="1:12">
      <c r="A14" s="11">
        <v>10</v>
      </c>
      <c r="B14" s="12" t="s">
        <v>15</v>
      </c>
      <c r="C14" s="12" t="s">
        <v>109</v>
      </c>
      <c r="D14" s="11" t="s">
        <v>110</v>
      </c>
      <c r="E14" s="12" t="s">
        <v>86</v>
      </c>
      <c r="F14" s="17">
        <v>500000</v>
      </c>
      <c r="G14" s="18">
        <v>0</v>
      </c>
      <c r="H14" s="17">
        <f t="shared" si="0"/>
        <v>500000</v>
      </c>
      <c r="I14" s="12" t="s">
        <v>18</v>
      </c>
      <c r="J14" s="12" t="s">
        <v>111</v>
      </c>
      <c r="K14" s="12" t="s">
        <v>111</v>
      </c>
      <c r="L14" s="12"/>
    </row>
    <row r="15" s="1" customFormat="true" ht="113" customHeight="true" spans="1:12">
      <c r="A15" s="11">
        <v>11</v>
      </c>
      <c r="B15" s="12" t="s">
        <v>15</v>
      </c>
      <c r="C15" s="12" t="s">
        <v>19</v>
      </c>
      <c r="D15" s="12" t="s">
        <v>20</v>
      </c>
      <c r="E15" s="12" t="s">
        <v>21</v>
      </c>
      <c r="F15" s="17">
        <v>1000000</v>
      </c>
      <c r="G15" s="18">
        <v>-1000000</v>
      </c>
      <c r="H15" s="17">
        <f t="shared" si="0"/>
        <v>0</v>
      </c>
      <c r="I15" s="12" t="s">
        <v>18</v>
      </c>
      <c r="J15" s="12" t="s">
        <v>112</v>
      </c>
      <c r="K15" s="12"/>
      <c r="L15" s="12"/>
    </row>
    <row r="16" s="1" customFormat="true" ht="87" customHeight="true" spans="1:12">
      <c r="A16" s="11">
        <v>12</v>
      </c>
      <c r="B16" s="12" t="s">
        <v>15</v>
      </c>
      <c r="C16" s="12" t="s">
        <v>19</v>
      </c>
      <c r="D16" s="12" t="s">
        <v>113</v>
      </c>
      <c r="E16" s="12" t="s">
        <v>21</v>
      </c>
      <c r="F16" s="17">
        <v>1000000</v>
      </c>
      <c r="G16" s="18">
        <v>0</v>
      </c>
      <c r="H16" s="17">
        <f t="shared" si="0"/>
        <v>1000000</v>
      </c>
      <c r="I16" s="12" t="s">
        <v>18</v>
      </c>
      <c r="J16" s="12" t="s">
        <v>114</v>
      </c>
      <c r="K16" s="12" t="s">
        <v>114</v>
      </c>
      <c r="L16" s="12"/>
    </row>
    <row r="17" s="1" customFormat="true" ht="50" customHeight="true" spans="1:12">
      <c r="A17" s="11">
        <v>13</v>
      </c>
      <c r="B17" s="12" t="s">
        <v>15</v>
      </c>
      <c r="C17" s="12" t="s">
        <v>115</v>
      </c>
      <c r="D17" s="12" t="s">
        <v>116</v>
      </c>
      <c r="E17" s="12" t="s">
        <v>86</v>
      </c>
      <c r="F17" s="17">
        <v>800000</v>
      </c>
      <c r="G17" s="18">
        <v>0</v>
      </c>
      <c r="H17" s="17">
        <f t="shared" si="0"/>
        <v>800000</v>
      </c>
      <c r="I17" s="12" t="s">
        <v>18</v>
      </c>
      <c r="J17" s="12" t="s">
        <v>117</v>
      </c>
      <c r="K17" s="12" t="s">
        <v>117</v>
      </c>
      <c r="L17" s="12"/>
    </row>
    <row r="18" s="1" customFormat="true" ht="50" customHeight="true" spans="1:12">
      <c r="A18" s="11">
        <v>14</v>
      </c>
      <c r="B18" s="12" t="s">
        <v>15</v>
      </c>
      <c r="C18" s="12" t="s">
        <v>118</v>
      </c>
      <c r="D18" s="12" t="s">
        <v>119</v>
      </c>
      <c r="E18" s="12" t="s">
        <v>98</v>
      </c>
      <c r="F18" s="17">
        <v>800000</v>
      </c>
      <c r="G18" s="18">
        <v>0</v>
      </c>
      <c r="H18" s="17">
        <f t="shared" si="0"/>
        <v>800000</v>
      </c>
      <c r="I18" s="12" t="s">
        <v>18</v>
      </c>
      <c r="J18" s="12" t="s">
        <v>120</v>
      </c>
      <c r="K18" s="12" t="s">
        <v>120</v>
      </c>
      <c r="L18" s="12"/>
    </row>
    <row r="19" s="1" customFormat="true" ht="79" customHeight="true" spans="1:12">
      <c r="A19" s="11">
        <v>15</v>
      </c>
      <c r="B19" s="12" t="s">
        <v>15</v>
      </c>
      <c r="C19" s="12" t="s">
        <v>118</v>
      </c>
      <c r="D19" s="12" t="s">
        <v>121</v>
      </c>
      <c r="E19" s="12" t="s">
        <v>94</v>
      </c>
      <c r="F19" s="17">
        <v>600000</v>
      </c>
      <c r="G19" s="18">
        <v>0</v>
      </c>
      <c r="H19" s="17">
        <f t="shared" si="0"/>
        <v>600000</v>
      </c>
      <c r="I19" s="12" t="s">
        <v>95</v>
      </c>
      <c r="J19" s="12" t="s">
        <v>122</v>
      </c>
      <c r="K19" s="12" t="s">
        <v>122</v>
      </c>
      <c r="L19" s="12"/>
    </row>
    <row r="20" s="1" customFormat="true" ht="50" customHeight="true" spans="1:12">
      <c r="A20" s="11">
        <v>16</v>
      </c>
      <c r="B20" s="12" t="s">
        <v>15</v>
      </c>
      <c r="C20" s="12" t="s">
        <v>118</v>
      </c>
      <c r="D20" s="11" t="s">
        <v>123</v>
      </c>
      <c r="E20" s="12" t="s">
        <v>91</v>
      </c>
      <c r="F20" s="17">
        <v>200000</v>
      </c>
      <c r="G20" s="18">
        <v>0</v>
      </c>
      <c r="H20" s="17">
        <f t="shared" si="0"/>
        <v>200000</v>
      </c>
      <c r="I20" s="12" t="s">
        <v>18</v>
      </c>
      <c r="J20" s="12" t="s">
        <v>124</v>
      </c>
      <c r="K20" s="12" t="s">
        <v>124</v>
      </c>
      <c r="L20" s="12"/>
    </row>
    <row r="21" s="1" customFormat="true" ht="50" customHeight="true" spans="1:12">
      <c r="A21" s="11">
        <v>17</v>
      </c>
      <c r="B21" s="12" t="s">
        <v>15</v>
      </c>
      <c r="C21" s="12" t="s">
        <v>118</v>
      </c>
      <c r="D21" s="12" t="s">
        <v>125</v>
      </c>
      <c r="E21" s="12" t="s">
        <v>91</v>
      </c>
      <c r="F21" s="17">
        <v>250000</v>
      </c>
      <c r="G21" s="18">
        <v>0</v>
      </c>
      <c r="H21" s="17">
        <f t="shared" si="0"/>
        <v>250000</v>
      </c>
      <c r="I21" s="12" t="s">
        <v>126</v>
      </c>
      <c r="J21" s="12" t="s">
        <v>127</v>
      </c>
      <c r="K21" s="12" t="s">
        <v>127</v>
      </c>
      <c r="L21" s="12"/>
    </row>
    <row r="22" s="1" customFormat="true" ht="77" customHeight="true" spans="1:12">
      <c r="A22" s="11">
        <v>18</v>
      </c>
      <c r="B22" s="12" t="s">
        <v>15</v>
      </c>
      <c r="C22" s="12" t="s">
        <v>128</v>
      </c>
      <c r="D22" s="12" t="s">
        <v>129</v>
      </c>
      <c r="E22" s="12" t="s">
        <v>94</v>
      </c>
      <c r="F22" s="17">
        <v>200000</v>
      </c>
      <c r="G22" s="18">
        <v>0</v>
      </c>
      <c r="H22" s="17">
        <f t="shared" si="0"/>
        <v>200000</v>
      </c>
      <c r="I22" s="12" t="s">
        <v>95</v>
      </c>
      <c r="J22" s="12" t="s">
        <v>130</v>
      </c>
      <c r="K22" s="12" t="s">
        <v>130</v>
      </c>
      <c r="L22" s="12"/>
    </row>
    <row r="23" s="1" customFormat="true" ht="50" customHeight="true" spans="1:12">
      <c r="A23" s="11">
        <v>19</v>
      </c>
      <c r="B23" s="12" t="s">
        <v>15</v>
      </c>
      <c r="C23" s="12" t="s">
        <v>131</v>
      </c>
      <c r="D23" s="12" t="s">
        <v>132</v>
      </c>
      <c r="E23" s="12" t="s">
        <v>91</v>
      </c>
      <c r="F23" s="17">
        <v>1000000</v>
      </c>
      <c r="G23" s="18">
        <v>0</v>
      </c>
      <c r="H23" s="17">
        <f t="shared" si="0"/>
        <v>1000000</v>
      </c>
      <c r="I23" s="12" t="s">
        <v>18</v>
      </c>
      <c r="J23" s="12" t="s">
        <v>133</v>
      </c>
      <c r="K23" s="12" t="s">
        <v>133</v>
      </c>
      <c r="L23" s="12"/>
    </row>
    <row r="24" s="1" customFormat="true" ht="68" customHeight="true" spans="1:12">
      <c r="A24" s="11">
        <v>20</v>
      </c>
      <c r="B24" s="12" t="s">
        <v>15</v>
      </c>
      <c r="C24" s="12" t="s">
        <v>131</v>
      </c>
      <c r="D24" s="11" t="s">
        <v>134</v>
      </c>
      <c r="E24" s="12" t="s">
        <v>94</v>
      </c>
      <c r="F24" s="17">
        <v>500000</v>
      </c>
      <c r="G24" s="18">
        <v>0</v>
      </c>
      <c r="H24" s="17">
        <f t="shared" si="0"/>
        <v>500000</v>
      </c>
      <c r="I24" s="12" t="s">
        <v>95</v>
      </c>
      <c r="J24" s="12" t="s">
        <v>135</v>
      </c>
      <c r="K24" s="12" t="s">
        <v>135</v>
      </c>
      <c r="L24" s="12"/>
    </row>
    <row r="25" s="1" customFormat="true" ht="94" customHeight="true" spans="1:12">
      <c r="A25" s="11">
        <v>21</v>
      </c>
      <c r="B25" s="12" t="s">
        <v>15</v>
      </c>
      <c r="C25" s="12" t="s">
        <v>131</v>
      </c>
      <c r="D25" s="11" t="s">
        <v>136</v>
      </c>
      <c r="E25" s="12" t="s">
        <v>91</v>
      </c>
      <c r="F25" s="17">
        <v>500000</v>
      </c>
      <c r="G25" s="18">
        <v>0</v>
      </c>
      <c r="H25" s="17">
        <f t="shared" si="0"/>
        <v>500000</v>
      </c>
      <c r="I25" s="12" t="s">
        <v>126</v>
      </c>
      <c r="J25" s="12" t="s">
        <v>137</v>
      </c>
      <c r="K25" s="12" t="s">
        <v>137</v>
      </c>
      <c r="L25" s="12"/>
    </row>
    <row r="26" s="1" customFormat="true" ht="50" customHeight="true" spans="1:12">
      <c r="A26" s="11">
        <v>22</v>
      </c>
      <c r="B26" s="12" t="s">
        <v>22</v>
      </c>
      <c r="C26" s="12" t="s">
        <v>22</v>
      </c>
      <c r="D26" s="11" t="s">
        <v>138</v>
      </c>
      <c r="E26" s="12" t="s">
        <v>139</v>
      </c>
      <c r="F26" s="17">
        <v>1000000</v>
      </c>
      <c r="G26" s="18">
        <v>0</v>
      </c>
      <c r="H26" s="17">
        <f t="shared" si="0"/>
        <v>1000000</v>
      </c>
      <c r="I26" s="12" t="s">
        <v>18</v>
      </c>
      <c r="J26" s="12" t="s">
        <v>140</v>
      </c>
      <c r="K26" s="12" t="s">
        <v>140</v>
      </c>
      <c r="L26" s="12"/>
    </row>
    <row r="27" s="1" customFormat="true" ht="50" customHeight="true" spans="1:12">
      <c r="A27" s="11">
        <v>23</v>
      </c>
      <c r="B27" s="12" t="s">
        <v>22</v>
      </c>
      <c r="C27" s="12" t="s">
        <v>22</v>
      </c>
      <c r="D27" s="11" t="s">
        <v>141</v>
      </c>
      <c r="E27" s="12" t="s">
        <v>142</v>
      </c>
      <c r="F27" s="17">
        <v>836000</v>
      </c>
      <c r="G27" s="18">
        <v>0</v>
      </c>
      <c r="H27" s="17">
        <f t="shared" si="0"/>
        <v>836000</v>
      </c>
      <c r="I27" s="12" t="s">
        <v>18</v>
      </c>
      <c r="J27" s="12" t="s">
        <v>143</v>
      </c>
      <c r="K27" s="12" t="s">
        <v>143</v>
      </c>
      <c r="L27" s="12"/>
    </row>
    <row r="28" s="1" customFormat="true" ht="98" customHeight="true" spans="1:12">
      <c r="A28" s="11">
        <v>24</v>
      </c>
      <c r="B28" s="12" t="s">
        <v>22</v>
      </c>
      <c r="C28" s="12" t="s">
        <v>22</v>
      </c>
      <c r="D28" s="12" t="s">
        <v>144</v>
      </c>
      <c r="E28" s="12" t="s">
        <v>57</v>
      </c>
      <c r="F28" s="17">
        <v>900000</v>
      </c>
      <c r="G28" s="18">
        <v>0</v>
      </c>
      <c r="H28" s="17">
        <f t="shared" si="0"/>
        <v>900000</v>
      </c>
      <c r="I28" s="12" t="s">
        <v>57</v>
      </c>
      <c r="J28" s="12" t="s">
        <v>145</v>
      </c>
      <c r="K28" s="12" t="s">
        <v>145</v>
      </c>
      <c r="L28" s="12"/>
    </row>
    <row r="29" s="1" customFormat="true" ht="216" customHeight="true" spans="1:12">
      <c r="A29" s="11">
        <v>25</v>
      </c>
      <c r="B29" s="12" t="s">
        <v>22</v>
      </c>
      <c r="C29" s="12" t="s">
        <v>22</v>
      </c>
      <c r="D29" s="12" t="s">
        <v>146</v>
      </c>
      <c r="E29" s="12" t="s">
        <v>24</v>
      </c>
      <c r="F29" s="17">
        <v>3000000</v>
      </c>
      <c r="G29" s="18">
        <v>-250000</v>
      </c>
      <c r="H29" s="17">
        <f t="shared" si="0"/>
        <v>2750000</v>
      </c>
      <c r="I29" s="12" t="s">
        <v>18</v>
      </c>
      <c r="J29" s="12" t="s">
        <v>25</v>
      </c>
      <c r="K29" s="32" t="s">
        <v>26</v>
      </c>
      <c r="L29" s="12"/>
    </row>
    <row r="30" s="1" customFormat="true" ht="50" customHeight="true" spans="1:12">
      <c r="A30" s="11">
        <v>26</v>
      </c>
      <c r="B30" s="12" t="s">
        <v>22</v>
      </c>
      <c r="C30" s="12" t="s">
        <v>147</v>
      </c>
      <c r="D30" s="12" t="s">
        <v>148</v>
      </c>
      <c r="E30" s="12" t="s">
        <v>24</v>
      </c>
      <c r="F30" s="17">
        <v>210000</v>
      </c>
      <c r="G30" s="18">
        <v>0</v>
      </c>
      <c r="H30" s="17">
        <f t="shared" si="0"/>
        <v>210000</v>
      </c>
      <c r="I30" s="12" t="s">
        <v>149</v>
      </c>
      <c r="J30" s="12" t="s">
        <v>150</v>
      </c>
      <c r="K30" s="12" t="s">
        <v>150</v>
      </c>
      <c r="L30" s="12"/>
    </row>
    <row r="31" s="1" customFormat="true" ht="50" customHeight="true" spans="1:12">
      <c r="A31" s="11">
        <v>27</v>
      </c>
      <c r="B31" s="12" t="s">
        <v>22</v>
      </c>
      <c r="C31" s="12" t="s">
        <v>147</v>
      </c>
      <c r="D31" s="12" t="s">
        <v>151</v>
      </c>
      <c r="E31" s="12" t="s">
        <v>24</v>
      </c>
      <c r="F31" s="17">
        <v>200000</v>
      </c>
      <c r="G31" s="18">
        <v>0</v>
      </c>
      <c r="H31" s="17">
        <f t="shared" si="0"/>
        <v>200000</v>
      </c>
      <c r="I31" s="12" t="s">
        <v>149</v>
      </c>
      <c r="J31" s="33" t="s">
        <v>152</v>
      </c>
      <c r="K31" s="33" t="s">
        <v>152</v>
      </c>
      <c r="L31" s="12"/>
    </row>
    <row r="32" s="1" customFormat="true" ht="50" customHeight="true" spans="1:12">
      <c r="A32" s="11">
        <v>28</v>
      </c>
      <c r="B32" s="12" t="s">
        <v>22</v>
      </c>
      <c r="C32" s="12" t="s">
        <v>32</v>
      </c>
      <c r="D32" s="12" t="s">
        <v>153</v>
      </c>
      <c r="E32" s="12" t="s">
        <v>24</v>
      </c>
      <c r="F32" s="17">
        <v>1200000</v>
      </c>
      <c r="G32" s="18">
        <v>0</v>
      </c>
      <c r="H32" s="17">
        <f t="shared" si="0"/>
        <v>1200000</v>
      </c>
      <c r="I32" s="12" t="s">
        <v>149</v>
      </c>
      <c r="J32" s="12" t="s">
        <v>154</v>
      </c>
      <c r="K32" s="12" t="s">
        <v>154</v>
      </c>
      <c r="L32" s="12"/>
    </row>
    <row r="33" s="1" customFormat="true" ht="50" customHeight="true" spans="1:12">
      <c r="A33" s="11">
        <v>29</v>
      </c>
      <c r="B33" s="12" t="s">
        <v>22</v>
      </c>
      <c r="C33" s="12" t="s">
        <v>27</v>
      </c>
      <c r="D33" s="11" t="s">
        <v>155</v>
      </c>
      <c r="E33" s="12" t="s">
        <v>24</v>
      </c>
      <c r="F33" s="17">
        <v>1000000</v>
      </c>
      <c r="G33" s="18">
        <v>0</v>
      </c>
      <c r="H33" s="17">
        <f t="shared" si="0"/>
        <v>1000000</v>
      </c>
      <c r="I33" s="12" t="s">
        <v>149</v>
      </c>
      <c r="J33" s="12" t="s">
        <v>156</v>
      </c>
      <c r="K33" s="12" t="s">
        <v>156</v>
      </c>
      <c r="L33" s="12"/>
    </row>
    <row r="34" s="1" customFormat="true" ht="50" customHeight="true" spans="1:12">
      <c r="A34" s="11">
        <v>30</v>
      </c>
      <c r="B34" s="12" t="s">
        <v>22</v>
      </c>
      <c r="C34" s="12" t="s">
        <v>157</v>
      </c>
      <c r="D34" s="12" t="s">
        <v>158</v>
      </c>
      <c r="E34" s="12" t="s">
        <v>24</v>
      </c>
      <c r="F34" s="17">
        <v>195000</v>
      </c>
      <c r="G34" s="18">
        <v>0</v>
      </c>
      <c r="H34" s="17">
        <f t="shared" si="0"/>
        <v>195000</v>
      </c>
      <c r="I34" s="12" t="s">
        <v>149</v>
      </c>
      <c r="J34" s="12" t="s">
        <v>159</v>
      </c>
      <c r="K34" s="12" t="s">
        <v>159</v>
      </c>
      <c r="L34" s="12"/>
    </row>
    <row r="35" s="1" customFormat="true" ht="50" customHeight="true" spans="1:12">
      <c r="A35" s="11">
        <v>31</v>
      </c>
      <c r="B35" s="12" t="s">
        <v>22</v>
      </c>
      <c r="C35" s="12" t="s">
        <v>40</v>
      </c>
      <c r="D35" s="11" t="s">
        <v>160</v>
      </c>
      <c r="E35" s="12" t="s">
        <v>24</v>
      </c>
      <c r="F35" s="17">
        <v>615000</v>
      </c>
      <c r="G35" s="18">
        <v>0</v>
      </c>
      <c r="H35" s="17">
        <f t="shared" si="0"/>
        <v>615000</v>
      </c>
      <c r="I35" s="12" t="s">
        <v>149</v>
      </c>
      <c r="J35" s="12" t="s">
        <v>161</v>
      </c>
      <c r="K35" s="12" t="s">
        <v>161</v>
      </c>
      <c r="L35" s="12"/>
    </row>
    <row r="36" s="1" customFormat="true" ht="50" customHeight="true" spans="1:12">
      <c r="A36" s="11">
        <v>32</v>
      </c>
      <c r="B36" s="12" t="s">
        <v>22</v>
      </c>
      <c r="C36" s="12" t="s">
        <v>40</v>
      </c>
      <c r="D36" s="11" t="s">
        <v>162</v>
      </c>
      <c r="E36" s="12" t="s">
        <v>24</v>
      </c>
      <c r="F36" s="17">
        <v>1000000</v>
      </c>
      <c r="G36" s="18">
        <v>0</v>
      </c>
      <c r="H36" s="17">
        <f t="shared" si="0"/>
        <v>1000000</v>
      </c>
      <c r="I36" s="12" t="s">
        <v>149</v>
      </c>
      <c r="J36" s="12" t="s">
        <v>163</v>
      </c>
      <c r="K36" s="12" t="s">
        <v>163</v>
      </c>
      <c r="L36" s="12"/>
    </row>
    <row r="37" s="1" customFormat="true" ht="50" customHeight="true" spans="1:12">
      <c r="A37" s="11">
        <v>33</v>
      </c>
      <c r="B37" s="12" t="s">
        <v>22</v>
      </c>
      <c r="C37" s="12" t="s">
        <v>147</v>
      </c>
      <c r="D37" s="12" t="s">
        <v>164</v>
      </c>
      <c r="E37" s="12" t="s">
        <v>29</v>
      </c>
      <c r="F37" s="17">
        <v>160000</v>
      </c>
      <c r="G37" s="18">
        <v>0</v>
      </c>
      <c r="H37" s="17">
        <f t="shared" si="0"/>
        <v>160000</v>
      </c>
      <c r="I37" s="12" t="s">
        <v>29</v>
      </c>
      <c r="J37" s="12" t="s">
        <v>165</v>
      </c>
      <c r="K37" s="12" t="s">
        <v>165</v>
      </c>
      <c r="L37" s="12"/>
    </row>
    <row r="38" s="1" customFormat="true" ht="50" customHeight="true" spans="1:12">
      <c r="A38" s="11">
        <v>34</v>
      </c>
      <c r="B38" s="12" t="s">
        <v>22</v>
      </c>
      <c r="C38" s="12" t="s">
        <v>32</v>
      </c>
      <c r="D38" s="11" t="s">
        <v>166</v>
      </c>
      <c r="E38" s="12" t="s">
        <v>29</v>
      </c>
      <c r="F38" s="17">
        <v>400000</v>
      </c>
      <c r="G38" s="18">
        <v>0</v>
      </c>
      <c r="H38" s="17">
        <f t="shared" si="0"/>
        <v>400000</v>
      </c>
      <c r="I38" s="12" t="s">
        <v>29</v>
      </c>
      <c r="J38" s="12" t="s">
        <v>167</v>
      </c>
      <c r="K38" s="12" t="s">
        <v>167</v>
      </c>
      <c r="L38" s="12"/>
    </row>
    <row r="39" s="1" customFormat="true" ht="50" customHeight="true" spans="1:12">
      <c r="A39" s="11">
        <v>35</v>
      </c>
      <c r="B39" s="12" t="s">
        <v>22</v>
      </c>
      <c r="C39" s="12" t="s">
        <v>27</v>
      </c>
      <c r="D39" s="11" t="s">
        <v>168</v>
      </c>
      <c r="E39" s="12" t="s">
        <v>29</v>
      </c>
      <c r="F39" s="17">
        <v>300000</v>
      </c>
      <c r="G39" s="18">
        <v>-150000</v>
      </c>
      <c r="H39" s="17">
        <f t="shared" si="0"/>
        <v>150000</v>
      </c>
      <c r="I39" s="12" t="s">
        <v>29</v>
      </c>
      <c r="J39" s="12" t="s">
        <v>169</v>
      </c>
      <c r="K39" s="12" t="s">
        <v>170</v>
      </c>
      <c r="L39" s="12"/>
    </row>
    <row r="40" s="1" customFormat="true" ht="50" customHeight="true" spans="1:12">
      <c r="A40" s="11">
        <v>36</v>
      </c>
      <c r="B40" s="12" t="s">
        <v>22</v>
      </c>
      <c r="C40" s="12" t="s">
        <v>32</v>
      </c>
      <c r="D40" s="11" t="s">
        <v>171</v>
      </c>
      <c r="E40" s="12" t="s">
        <v>34</v>
      </c>
      <c r="F40" s="17">
        <v>500000</v>
      </c>
      <c r="G40" s="18">
        <v>-350000</v>
      </c>
      <c r="H40" s="17">
        <f t="shared" si="0"/>
        <v>150000</v>
      </c>
      <c r="I40" s="12" t="s">
        <v>18</v>
      </c>
      <c r="J40" s="12" t="s">
        <v>35</v>
      </c>
      <c r="K40" s="12" t="s">
        <v>172</v>
      </c>
      <c r="L40" s="12"/>
    </row>
    <row r="41" s="1" customFormat="true" ht="50" customHeight="true" spans="1:12">
      <c r="A41" s="11">
        <v>37</v>
      </c>
      <c r="B41" s="12" t="s">
        <v>22</v>
      </c>
      <c r="C41" s="12" t="s">
        <v>36</v>
      </c>
      <c r="D41" s="11" t="s">
        <v>173</v>
      </c>
      <c r="E41" s="12" t="s">
        <v>34</v>
      </c>
      <c r="F41" s="17">
        <v>500000</v>
      </c>
      <c r="G41" s="18">
        <v>0</v>
      </c>
      <c r="H41" s="17">
        <f t="shared" si="0"/>
        <v>500000</v>
      </c>
      <c r="I41" s="12" t="s">
        <v>18</v>
      </c>
      <c r="J41" s="12" t="s">
        <v>170</v>
      </c>
      <c r="K41" s="12" t="s">
        <v>170</v>
      </c>
      <c r="L41" s="12"/>
    </row>
    <row r="42" s="1" customFormat="true" ht="58" customHeight="true" spans="1:12">
      <c r="A42" s="11">
        <v>38</v>
      </c>
      <c r="B42" s="12" t="s">
        <v>22</v>
      </c>
      <c r="C42" s="12" t="s">
        <v>36</v>
      </c>
      <c r="D42" s="11" t="s">
        <v>174</v>
      </c>
      <c r="E42" s="12" t="s">
        <v>29</v>
      </c>
      <c r="F42" s="17">
        <v>300000</v>
      </c>
      <c r="G42" s="18">
        <v>-150000</v>
      </c>
      <c r="H42" s="17">
        <f t="shared" si="0"/>
        <v>150000</v>
      </c>
      <c r="I42" s="12" t="s">
        <v>29</v>
      </c>
      <c r="J42" s="12" t="s">
        <v>175</v>
      </c>
      <c r="K42" s="12" t="s">
        <v>39</v>
      </c>
      <c r="L42" s="12"/>
    </row>
    <row r="43" s="1" customFormat="true" ht="50" customHeight="true" spans="1:12">
      <c r="A43" s="11">
        <v>39</v>
      </c>
      <c r="B43" s="12" t="s">
        <v>22</v>
      </c>
      <c r="C43" s="12" t="s">
        <v>40</v>
      </c>
      <c r="D43" s="11" t="s">
        <v>176</v>
      </c>
      <c r="E43" s="12" t="s">
        <v>29</v>
      </c>
      <c r="F43" s="17">
        <v>200000</v>
      </c>
      <c r="G43" s="18">
        <v>-100000</v>
      </c>
      <c r="H43" s="17">
        <f t="shared" si="0"/>
        <v>100000</v>
      </c>
      <c r="I43" s="12" t="s">
        <v>29</v>
      </c>
      <c r="J43" s="12" t="s">
        <v>177</v>
      </c>
      <c r="K43" s="12" t="s">
        <v>178</v>
      </c>
      <c r="L43" s="12"/>
    </row>
    <row r="44" s="1" customFormat="true" ht="123" customHeight="true" spans="1:12">
      <c r="A44" s="11">
        <v>40</v>
      </c>
      <c r="B44" s="12" t="s">
        <v>179</v>
      </c>
      <c r="C44" s="12" t="s">
        <v>179</v>
      </c>
      <c r="D44" s="12" t="s">
        <v>180</v>
      </c>
      <c r="E44" s="12" t="s">
        <v>181</v>
      </c>
      <c r="F44" s="17">
        <v>1000000</v>
      </c>
      <c r="G44" s="18">
        <v>0</v>
      </c>
      <c r="H44" s="17">
        <f t="shared" si="0"/>
        <v>1000000</v>
      </c>
      <c r="I44" s="12" t="s">
        <v>181</v>
      </c>
      <c r="J44" s="12" t="s">
        <v>182</v>
      </c>
      <c r="K44" s="12" t="s">
        <v>182</v>
      </c>
      <c r="L44" s="12"/>
    </row>
    <row r="45" s="1" customFormat="true" ht="123" customHeight="true" spans="1:12">
      <c r="A45" s="11">
        <v>41</v>
      </c>
      <c r="B45" s="12" t="s">
        <v>179</v>
      </c>
      <c r="C45" s="12" t="s">
        <v>179</v>
      </c>
      <c r="D45" s="12" t="s">
        <v>183</v>
      </c>
      <c r="E45" s="12" t="s">
        <v>184</v>
      </c>
      <c r="F45" s="17">
        <v>600000</v>
      </c>
      <c r="G45" s="18">
        <v>0</v>
      </c>
      <c r="H45" s="17">
        <f t="shared" si="0"/>
        <v>600000</v>
      </c>
      <c r="I45" s="12" t="s">
        <v>184</v>
      </c>
      <c r="J45" s="12" t="s">
        <v>185</v>
      </c>
      <c r="K45" s="12" t="s">
        <v>185</v>
      </c>
      <c r="L45" s="12"/>
    </row>
    <row r="46" s="1" customFormat="true" ht="123" customHeight="true" spans="1:12">
      <c r="A46" s="11">
        <v>42</v>
      </c>
      <c r="B46" s="12" t="s">
        <v>179</v>
      </c>
      <c r="C46" s="12" t="s">
        <v>179</v>
      </c>
      <c r="D46" s="11" t="s">
        <v>186</v>
      </c>
      <c r="E46" s="12" t="s">
        <v>187</v>
      </c>
      <c r="F46" s="17">
        <v>1000000</v>
      </c>
      <c r="G46" s="18">
        <v>0</v>
      </c>
      <c r="H46" s="17">
        <f t="shared" si="0"/>
        <v>1000000</v>
      </c>
      <c r="I46" s="12" t="s">
        <v>188</v>
      </c>
      <c r="J46" s="12" t="s">
        <v>189</v>
      </c>
      <c r="K46" s="12" t="s">
        <v>189</v>
      </c>
      <c r="L46" s="12"/>
    </row>
    <row r="47" s="1" customFormat="true" ht="95" customHeight="true" spans="1:12">
      <c r="A47" s="11">
        <v>43</v>
      </c>
      <c r="B47" s="12" t="s">
        <v>43</v>
      </c>
      <c r="C47" s="12" t="s">
        <v>43</v>
      </c>
      <c r="D47" s="12" t="s">
        <v>44</v>
      </c>
      <c r="E47" s="12" t="s">
        <v>45</v>
      </c>
      <c r="F47" s="17">
        <v>0</v>
      </c>
      <c r="G47" s="18">
        <v>1700000</v>
      </c>
      <c r="H47" s="17">
        <f t="shared" si="0"/>
        <v>1700000</v>
      </c>
      <c r="I47" s="12" t="s">
        <v>46</v>
      </c>
      <c r="J47" s="12"/>
      <c r="K47" s="12" t="s">
        <v>47</v>
      </c>
      <c r="L47" s="12" t="s">
        <v>48</v>
      </c>
    </row>
    <row r="48" s="1" customFormat="true" ht="95" customHeight="true" spans="1:12">
      <c r="A48" s="11">
        <v>44</v>
      </c>
      <c r="B48" s="12" t="s">
        <v>43</v>
      </c>
      <c r="C48" s="12" t="s">
        <v>43</v>
      </c>
      <c r="D48" s="12" t="s">
        <v>49</v>
      </c>
      <c r="E48" s="12" t="s">
        <v>50</v>
      </c>
      <c r="F48" s="17">
        <v>0</v>
      </c>
      <c r="G48" s="18">
        <v>1280000</v>
      </c>
      <c r="H48" s="17">
        <f t="shared" si="0"/>
        <v>1280000</v>
      </c>
      <c r="I48" s="12" t="s">
        <v>51</v>
      </c>
      <c r="J48" s="12"/>
      <c r="K48" s="12" t="s">
        <v>52</v>
      </c>
      <c r="L48" s="12" t="s">
        <v>53</v>
      </c>
    </row>
    <row r="49" s="1" customFormat="true" ht="50" customHeight="true" spans="1:12">
      <c r="A49" s="11">
        <v>45</v>
      </c>
      <c r="B49" s="12" t="s">
        <v>54</v>
      </c>
      <c r="C49" s="12" t="s">
        <v>55</v>
      </c>
      <c r="D49" s="12" t="s">
        <v>190</v>
      </c>
      <c r="E49" s="12" t="s">
        <v>29</v>
      </c>
      <c r="F49" s="17">
        <v>500000</v>
      </c>
      <c r="G49" s="18">
        <v>0</v>
      </c>
      <c r="H49" s="17">
        <f t="shared" si="0"/>
        <v>500000</v>
      </c>
      <c r="I49" s="12" t="s">
        <v>29</v>
      </c>
      <c r="J49" s="12" t="s">
        <v>191</v>
      </c>
      <c r="K49" s="12" t="s">
        <v>191</v>
      </c>
      <c r="L49" s="11"/>
    </row>
    <row r="50" s="1" customFormat="true" ht="50" customHeight="true" spans="1:12">
      <c r="A50" s="11">
        <v>46</v>
      </c>
      <c r="B50" s="12" t="s">
        <v>54</v>
      </c>
      <c r="C50" s="12" t="s">
        <v>55</v>
      </c>
      <c r="D50" s="12" t="s">
        <v>192</v>
      </c>
      <c r="E50" s="12" t="s">
        <v>142</v>
      </c>
      <c r="F50" s="17">
        <v>72000</v>
      </c>
      <c r="G50" s="18">
        <v>0</v>
      </c>
      <c r="H50" s="17">
        <f t="shared" si="0"/>
        <v>72000</v>
      </c>
      <c r="I50" s="12" t="s">
        <v>18</v>
      </c>
      <c r="J50" s="12" t="s">
        <v>193</v>
      </c>
      <c r="K50" s="12" t="s">
        <v>193</v>
      </c>
      <c r="L50" s="11"/>
    </row>
    <row r="51" s="1" customFormat="true" ht="50" customHeight="true" spans="1:12">
      <c r="A51" s="11">
        <v>47</v>
      </c>
      <c r="B51" s="12" t="s">
        <v>54</v>
      </c>
      <c r="C51" s="12" t="s">
        <v>55</v>
      </c>
      <c r="D51" s="12" t="s">
        <v>194</v>
      </c>
      <c r="E51" s="12" t="s">
        <v>24</v>
      </c>
      <c r="F51" s="17">
        <v>480000</v>
      </c>
      <c r="G51" s="18">
        <v>0</v>
      </c>
      <c r="H51" s="17">
        <f t="shared" si="0"/>
        <v>480000</v>
      </c>
      <c r="I51" s="12" t="s">
        <v>149</v>
      </c>
      <c r="J51" s="12" t="s">
        <v>195</v>
      </c>
      <c r="K51" s="12" t="s">
        <v>195</v>
      </c>
      <c r="L51" s="11"/>
    </row>
    <row r="52" s="1" customFormat="true" ht="50" customHeight="true" spans="1:12">
      <c r="A52" s="11">
        <v>48</v>
      </c>
      <c r="B52" s="12" t="s">
        <v>54</v>
      </c>
      <c r="C52" s="12" t="s">
        <v>55</v>
      </c>
      <c r="D52" s="12" t="s">
        <v>196</v>
      </c>
      <c r="E52" s="12" t="s">
        <v>24</v>
      </c>
      <c r="F52" s="17">
        <v>800000</v>
      </c>
      <c r="G52" s="18">
        <v>0</v>
      </c>
      <c r="H52" s="17">
        <f t="shared" si="0"/>
        <v>800000</v>
      </c>
      <c r="I52" s="12" t="s">
        <v>18</v>
      </c>
      <c r="J52" s="12" t="s">
        <v>197</v>
      </c>
      <c r="K52" s="12" t="s">
        <v>197</v>
      </c>
      <c r="L52" s="11"/>
    </row>
    <row r="53" s="1" customFormat="true" ht="50" customHeight="true" spans="1:12">
      <c r="A53" s="11">
        <v>49</v>
      </c>
      <c r="B53" s="12" t="s">
        <v>54</v>
      </c>
      <c r="C53" s="12" t="s">
        <v>55</v>
      </c>
      <c r="D53" s="12" t="s">
        <v>56</v>
      </c>
      <c r="E53" s="12" t="s">
        <v>57</v>
      </c>
      <c r="F53" s="17">
        <v>500000</v>
      </c>
      <c r="G53" s="18">
        <v>-140000</v>
      </c>
      <c r="H53" s="17">
        <f t="shared" si="0"/>
        <v>360000</v>
      </c>
      <c r="I53" s="12" t="s">
        <v>57</v>
      </c>
      <c r="J53" s="12" t="s">
        <v>58</v>
      </c>
      <c r="K53" s="12" t="s">
        <v>58</v>
      </c>
      <c r="L53" s="11"/>
    </row>
    <row r="54" s="1" customFormat="true" ht="50" customHeight="true" spans="1:12">
      <c r="A54" s="11">
        <v>50</v>
      </c>
      <c r="B54" s="12" t="s">
        <v>54</v>
      </c>
      <c r="C54" s="12" t="s">
        <v>54</v>
      </c>
      <c r="D54" s="12" t="s">
        <v>198</v>
      </c>
      <c r="E54" s="12" t="s">
        <v>181</v>
      </c>
      <c r="F54" s="17">
        <v>200000</v>
      </c>
      <c r="G54" s="18">
        <v>0</v>
      </c>
      <c r="H54" s="17">
        <f t="shared" si="0"/>
        <v>200000</v>
      </c>
      <c r="I54" s="12" t="s">
        <v>181</v>
      </c>
      <c r="J54" s="12" t="s">
        <v>199</v>
      </c>
      <c r="K54" s="12" t="s">
        <v>199</v>
      </c>
      <c r="L54" s="11"/>
    </row>
    <row r="55" s="1" customFormat="true" ht="50" customHeight="true" spans="1:12">
      <c r="A55" s="11">
        <v>51</v>
      </c>
      <c r="B55" s="12" t="s">
        <v>54</v>
      </c>
      <c r="C55" s="12" t="s">
        <v>54</v>
      </c>
      <c r="D55" s="12" t="s">
        <v>200</v>
      </c>
      <c r="E55" s="12" t="s">
        <v>201</v>
      </c>
      <c r="F55" s="17">
        <v>334350</v>
      </c>
      <c r="G55" s="18">
        <v>0</v>
      </c>
      <c r="H55" s="17">
        <f t="shared" si="0"/>
        <v>334350</v>
      </c>
      <c r="I55" s="12" t="s">
        <v>201</v>
      </c>
      <c r="J55" s="12" t="s">
        <v>202</v>
      </c>
      <c r="K55" s="12" t="s">
        <v>202</v>
      </c>
      <c r="L55" s="11"/>
    </row>
    <row r="56" s="1" customFormat="true" ht="50" customHeight="true" spans="1:12">
      <c r="A56" s="11">
        <v>52</v>
      </c>
      <c r="B56" s="12" t="s">
        <v>54</v>
      </c>
      <c r="C56" s="12" t="s">
        <v>55</v>
      </c>
      <c r="D56" s="11" t="s">
        <v>203</v>
      </c>
      <c r="E56" s="12" t="s">
        <v>204</v>
      </c>
      <c r="F56" s="17">
        <v>3120000</v>
      </c>
      <c r="G56" s="18">
        <v>0</v>
      </c>
      <c r="H56" s="17">
        <f t="shared" si="0"/>
        <v>3120000</v>
      </c>
      <c r="I56" s="12" t="s">
        <v>205</v>
      </c>
      <c r="J56" s="12" t="s">
        <v>206</v>
      </c>
      <c r="K56" s="12" t="s">
        <v>206</v>
      </c>
      <c r="L56" s="11"/>
    </row>
    <row r="57" s="1" customFormat="true" ht="50" customHeight="true" spans="1:12">
      <c r="A57" s="11">
        <v>53</v>
      </c>
      <c r="B57" s="12" t="s">
        <v>54</v>
      </c>
      <c r="C57" s="12" t="s">
        <v>54</v>
      </c>
      <c r="D57" s="11" t="s">
        <v>207</v>
      </c>
      <c r="E57" s="12" t="s">
        <v>50</v>
      </c>
      <c r="F57" s="17">
        <v>470000</v>
      </c>
      <c r="G57" s="18">
        <v>-470000</v>
      </c>
      <c r="H57" s="17">
        <f t="shared" si="0"/>
        <v>0</v>
      </c>
      <c r="I57" s="12" t="s">
        <v>51</v>
      </c>
      <c r="J57" s="12" t="s">
        <v>208</v>
      </c>
      <c r="K57" s="12" t="s">
        <v>209</v>
      </c>
      <c r="L57" s="11"/>
    </row>
    <row r="58" s="1" customFormat="true" ht="50" customHeight="true" spans="1:12">
      <c r="A58" s="11">
        <v>54</v>
      </c>
      <c r="B58" s="12" t="s">
        <v>54</v>
      </c>
      <c r="C58" s="12" t="s">
        <v>60</v>
      </c>
      <c r="D58" s="12" t="s">
        <v>61</v>
      </c>
      <c r="E58" s="12" t="s">
        <v>62</v>
      </c>
      <c r="F58" s="17">
        <v>800000</v>
      </c>
      <c r="G58" s="18">
        <v>-800000</v>
      </c>
      <c r="H58" s="17">
        <f t="shared" si="0"/>
        <v>0</v>
      </c>
      <c r="I58" s="12" t="s">
        <v>18</v>
      </c>
      <c r="J58" s="12" t="s">
        <v>61</v>
      </c>
      <c r="K58" s="12" t="s">
        <v>210</v>
      </c>
      <c r="L58" s="11"/>
    </row>
    <row r="59" s="1" customFormat="true" ht="50" customHeight="true" spans="1:12">
      <c r="A59" s="11">
        <v>55</v>
      </c>
      <c r="B59" s="12" t="s">
        <v>54</v>
      </c>
      <c r="C59" s="12" t="s">
        <v>60</v>
      </c>
      <c r="D59" s="12" t="s">
        <v>63</v>
      </c>
      <c r="E59" s="12" t="s">
        <v>45</v>
      </c>
      <c r="F59" s="17">
        <v>0</v>
      </c>
      <c r="G59" s="18">
        <v>3600000</v>
      </c>
      <c r="H59" s="17">
        <f t="shared" si="0"/>
        <v>3600000</v>
      </c>
      <c r="I59" s="12" t="s">
        <v>64</v>
      </c>
      <c r="J59" s="12"/>
      <c r="K59" s="12" t="s">
        <v>65</v>
      </c>
      <c r="L59" s="12" t="s">
        <v>48</v>
      </c>
    </row>
    <row r="60" s="1" customFormat="true" ht="50" customHeight="true" spans="1:12">
      <c r="A60" s="11">
        <v>56</v>
      </c>
      <c r="B60" s="12" t="s">
        <v>54</v>
      </c>
      <c r="C60" s="12" t="s">
        <v>60</v>
      </c>
      <c r="D60" s="12" t="s">
        <v>66</v>
      </c>
      <c r="E60" s="12" t="s">
        <v>50</v>
      </c>
      <c r="F60" s="17">
        <v>0</v>
      </c>
      <c r="G60" s="18">
        <v>510000</v>
      </c>
      <c r="H60" s="17">
        <f t="shared" si="0"/>
        <v>510000</v>
      </c>
      <c r="I60" s="12" t="s">
        <v>64</v>
      </c>
      <c r="J60" s="12"/>
      <c r="K60" s="12" t="s">
        <v>67</v>
      </c>
      <c r="L60" s="12" t="s">
        <v>53</v>
      </c>
    </row>
    <row r="61" s="1" customFormat="true" ht="50" customHeight="true" spans="1:12">
      <c r="A61" s="11">
        <v>57</v>
      </c>
      <c r="B61" s="12" t="s">
        <v>68</v>
      </c>
      <c r="C61" s="12" t="s">
        <v>69</v>
      </c>
      <c r="D61" s="12" t="s">
        <v>70</v>
      </c>
      <c r="E61" s="12" t="s">
        <v>50</v>
      </c>
      <c r="F61" s="17">
        <v>390000</v>
      </c>
      <c r="G61" s="18">
        <v>-390000</v>
      </c>
      <c r="H61" s="17">
        <f t="shared" si="0"/>
        <v>0</v>
      </c>
      <c r="I61" s="12" t="s">
        <v>51</v>
      </c>
      <c r="J61" s="12" t="s">
        <v>211</v>
      </c>
      <c r="K61" s="12"/>
      <c r="L61" s="11"/>
    </row>
    <row r="62" s="1" customFormat="true" ht="50" customHeight="true" spans="1:12">
      <c r="A62" s="11">
        <v>58</v>
      </c>
      <c r="B62" s="12" t="s">
        <v>68</v>
      </c>
      <c r="C62" s="12" t="s">
        <v>212</v>
      </c>
      <c r="D62" s="12" t="s">
        <v>213</v>
      </c>
      <c r="E62" s="12" t="s">
        <v>181</v>
      </c>
      <c r="F62" s="17">
        <v>200000</v>
      </c>
      <c r="G62" s="18">
        <v>0</v>
      </c>
      <c r="H62" s="17">
        <f t="shared" si="0"/>
        <v>200000</v>
      </c>
      <c r="I62" s="12" t="s">
        <v>181</v>
      </c>
      <c r="J62" s="12" t="s">
        <v>209</v>
      </c>
      <c r="K62" s="12" t="s">
        <v>209</v>
      </c>
      <c r="L62" s="11"/>
    </row>
    <row r="63" s="1" customFormat="true" ht="66" customHeight="true" spans="1:12">
      <c r="A63" s="11">
        <v>59</v>
      </c>
      <c r="B63" s="12" t="s">
        <v>68</v>
      </c>
      <c r="C63" s="12" t="s">
        <v>212</v>
      </c>
      <c r="D63" s="12" t="s">
        <v>214</v>
      </c>
      <c r="E63" s="12" t="s">
        <v>24</v>
      </c>
      <c r="F63" s="17">
        <v>300000</v>
      </c>
      <c r="G63" s="18">
        <v>0</v>
      </c>
      <c r="H63" s="17">
        <f t="shared" si="0"/>
        <v>300000</v>
      </c>
      <c r="I63" s="12" t="s">
        <v>18</v>
      </c>
      <c r="J63" s="12" t="s">
        <v>210</v>
      </c>
      <c r="K63" s="12" t="s">
        <v>210</v>
      </c>
      <c r="L63" s="11"/>
    </row>
    <row r="64" s="1" customFormat="true" ht="50" customHeight="true" spans="1:12">
      <c r="A64" s="11">
        <v>60</v>
      </c>
      <c r="B64" s="12" t="s">
        <v>68</v>
      </c>
      <c r="C64" s="12" t="s">
        <v>212</v>
      </c>
      <c r="D64" s="12" t="s">
        <v>215</v>
      </c>
      <c r="E64" s="12" t="s">
        <v>216</v>
      </c>
      <c r="F64" s="17">
        <v>1000000</v>
      </c>
      <c r="G64" s="18">
        <v>0</v>
      </c>
      <c r="H64" s="17">
        <f t="shared" si="0"/>
        <v>1000000</v>
      </c>
      <c r="I64" s="12" t="s">
        <v>18</v>
      </c>
      <c r="J64" s="12" t="s">
        <v>217</v>
      </c>
      <c r="K64" s="12" t="s">
        <v>217</v>
      </c>
      <c r="L64" s="11"/>
    </row>
    <row r="65" s="1" customFormat="true" ht="50" customHeight="true" spans="1:12">
      <c r="A65" s="11">
        <v>61</v>
      </c>
      <c r="B65" s="12" t="s">
        <v>68</v>
      </c>
      <c r="C65" s="12" t="s">
        <v>212</v>
      </c>
      <c r="D65" s="12" t="s">
        <v>218</v>
      </c>
      <c r="E65" s="12" t="s">
        <v>29</v>
      </c>
      <c r="F65" s="17">
        <v>200000</v>
      </c>
      <c r="G65" s="18">
        <v>0</v>
      </c>
      <c r="H65" s="17">
        <f t="shared" si="0"/>
        <v>200000</v>
      </c>
      <c r="I65" s="12" t="s">
        <v>29</v>
      </c>
      <c r="J65" s="12" t="s">
        <v>219</v>
      </c>
      <c r="K65" s="12" t="s">
        <v>219</v>
      </c>
      <c r="L65" s="11"/>
    </row>
    <row r="66" s="1" customFormat="true" ht="50" customHeight="true" spans="1:12">
      <c r="A66" s="11">
        <v>62</v>
      </c>
      <c r="B66" s="12" t="s">
        <v>68</v>
      </c>
      <c r="C66" s="12" t="s">
        <v>71</v>
      </c>
      <c r="D66" s="12" t="s">
        <v>72</v>
      </c>
      <c r="E66" s="12" t="s">
        <v>62</v>
      </c>
      <c r="F66" s="17">
        <v>500000</v>
      </c>
      <c r="G66" s="18">
        <v>-500000</v>
      </c>
      <c r="H66" s="17">
        <f t="shared" si="0"/>
        <v>0</v>
      </c>
      <c r="I66" s="12" t="s">
        <v>18</v>
      </c>
      <c r="J66" s="12" t="s">
        <v>220</v>
      </c>
      <c r="K66" s="12"/>
      <c r="L66" s="11"/>
    </row>
    <row r="67" s="1" customFormat="true" ht="50" customHeight="true" spans="1:12">
      <c r="A67" s="11" t="s">
        <v>73</v>
      </c>
      <c r="B67" s="12"/>
      <c r="C67" s="12"/>
      <c r="D67" s="12"/>
      <c r="E67" s="12"/>
      <c r="F67" s="17">
        <f t="shared" ref="F67:H67" si="1">SUM(F5:F66)</f>
        <v>38100000</v>
      </c>
      <c r="G67" s="18">
        <f t="shared" si="1"/>
        <v>1790000</v>
      </c>
      <c r="H67" s="17">
        <f t="shared" si="1"/>
        <v>39890000</v>
      </c>
      <c r="I67" s="12"/>
      <c r="J67" s="12"/>
      <c r="K67" s="12"/>
      <c r="L67" s="11"/>
    </row>
  </sheetData>
  <mergeCells count="1">
    <mergeCell ref="A2:L2"/>
  </mergeCells>
  <pageMargins left="0.75" right="0.75" top="1" bottom="1" header="0.5" footer="0.5"/>
  <pageSetup paperSize="9" scale="4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L20"/>
  <sheetViews>
    <sheetView topLeftCell="D3" workbookViewId="0">
      <selection activeCell="A19" sqref="$A19:$XFD19"/>
    </sheetView>
  </sheetViews>
  <sheetFormatPr defaultColWidth="9" defaultRowHeight="15.65"/>
  <cols>
    <col min="1" max="1" width="9" style="1"/>
    <col min="2" max="2" width="13.2363636363636" style="1" customWidth="true"/>
    <col min="3" max="3" width="14.0454545454545" style="1" customWidth="true"/>
    <col min="4" max="4" width="20.4909090909091" style="1" customWidth="true"/>
    <col min="5" max="5" width="14.6272727272727" style="1" customWidth="true"/>
    <col min="6" max="6" width="12.7727272727273" style="4" customWidth="true"/>
    <col min="7" max="7" width="12.7727272727273" style="5" customWidth="true"/>
    <col min="8" max="8" width="12.7727272727273" style="4" customWidth="true"/>
    <col min="9" max="9" width="19.4363636363636" style="1" customWidth="true"/>
    <col min="10" max="10" width="35.1272727272727" style="1" customWidth="true"/>
    <col min="11" max="11" width="26" style="1" customWidth="true"/>
    <col min="12" max="12" width="8.75454545454545" style="1" customWidth="true"/>
    <col min="13" max="16384" width="9" style="1"/>
  </cols>
  <sheetData>
    <row r="1" s="1" customFormat="true" ht="32" customHeight="true" spans="1:8">
      <c r="A1" s="6" t="s">
        <v>0</v>
      </c>
      <c r="B1" s="6"/>
      <c r="C1" s="7"/>
      <c r="F1" s="4"/>
      <c r="G1" s="5"/>
      <c r="H1" s="4"/>
    </row>
    <row r="2" s="2" customFormat="true" ht="97" customHeight="true" spans="1:12">
      <c r="A2" s="8" t="s">
        <v>1</v>
      </c>
      <c r="B2" s="8"/>
      <c r="C2" s="8"/>
      <c r="D2" s="8"/>
      <c r="E2" s="8"/>
      <c r="F2" s="8"/>
      <c r="G2" s="8"/>
      <c r="H2" s="8"/>
      <c r="I2" s="8"/>
      <c r="J2" s="8"/>
      <c r="K2" s="8"/>
      <c r="L2" s="8"/>
    </row>
    <row r="3" s="3" customFormat="true" ht="41" customHeight="true" spans="1:12">
      <c r="A3" s="9" t="s">
        <v>3</v>
      </c>
      <c r="B3" s="9" t="s">
        <v>4</v>
      </c>
      <c r="C3" s="10" t="s">
        <v>5</v>
      </c>
      <c r="D3" s="9" t="s">
        <v>6</v>
      </c>
      <c r="E3" s="9" t="s">
        <v>7</v>
      </c>
      <c r="F3" s="15" t="s">
        <v>221</v>
      </c>
      <c r="G3" s="16" t="s">
        <v>9</v>
      </c>
      <c r="H3" s="15" t="s">
        <v>10</v>
      </c>
      <c r="I3" s="9" t="s">
        <v>11</v>
      </c>
      <c r="J3" s="9" t="s">
        <v>222</v>
      </c>
      <c r="K3" s="9" t="s">
        <v>223</v>
      </c>
      <c r="L3" s="9" t="s">
        <v>14</v>
      </c>
    </row>
    <row r="4" s="1" customFormat="true" ht="50" hidden="true" customHeight="true" spans="1:12">
      <c r="A4" s="11">
        <v>7</v>
      </c>
      <c r="B4" s="12" t="s">
        <v>15</v>
      </c>
      <c r="C4" s="12" t="s">
        <v>15</v>
      </c>
      <c r="D4" s="12" t="s">
        <v>100</v>
      </c>
      <c r="E4" s="12" t="s">
        <v>17</v>
      </c>
      <c r="F4" s="17">
        <v>1000000</v>
      </c>
      <c r="G4" s="18">
        <v>-1000000</v>
      </c>
      <c r="H4" s="17">
        <f>F4+G4</f>
        <v>0</v>
      </c>
      <c r="I4" s="12" t="s">
        <v>18</v>
      </c>
      <c r="J4" s="12" t="s">
        <v>101</v>
      </c>
      <c r="K4" s="12"/>
      <c r="L4" s="12"/>
    </row>
    <row r="5" s="1" customFormat="true" ht="113" hidden="true" customHeight="true" spans="1:12">
      <c r="A5" s="11">
        <v>11</v>
      </c>
      <c r="B5" s="12" t="s">
        <v>15</v>
      </c>
      <c r="C5" s="12" t="s">
        <v>19</v>
      </c>
      <c r="D5" s="12" t="s">
        <v>20</v>
      </c>
      <c r="E5" s="12" t="s">
        <v>21</v>
      </c>
      <c r="F5" s="17">
        <v>1000000</v>
      </c>
      <c r="G5" s="18">
        <v>-1000000</v>
      </c>
      <c r="H5" s="17">
        <f>F5+G5</f>
        <v>0</v>
      </c>
      <c r="I5" s="12" t="s">
        <v>18</v>
      </c>
      <c r="J5" s="12" t="s">
        <v>112</v>
      </c>
      <c r="K5" s="12"/>
      <c r="L5" s="12"/>
    </row>
    <row r="6" s="1" customFormat="true" ht="50" hidden="true" customHeight="true" spans="1:12">
      <c r="A6" s="11">
        <v>25</v>
      </c>
      <c r="B6" s="12" t="s">
        <v>22</v>
      </c>
      <c r="C6" s="12" t="s">
        <v>22</v>
      </c>
      <c r="D6" s="12" t="s">
        <v>146</v>
      </c>
      <c r="E6" s="12" t="s">
        <v>24</v>
      </c>
      <c r="F6" s="17">
        <v>3000000</v>
      </c>
      <c r="G6" s="18">
        <v>-250000</v>
      </c>
      <c r="H6" s="17">
        <v>2750000</v>
      </c>
      <c r="I6" s="12" t="s">
        <v>18</v>
      </c>
      <c r="J6" s="12" t="s">
        <v>25</v>
      </c>
      <c r="K6" s="12"/>
      <c r="L6" s="12"/>
    </row>
    <row r="7" s="1" customFormat="true" ht="50" hidden="true" customHeight="true" spans="1:12">
      <c r="A7" s="11">
        <v>35</v>
      </c>
      <c r="B7" s="12" t="s">
        <v>22</v>
      </c>
      <c r="C7" s="12" t="s">
        <v>27</v>
      </c>
      <c r="D7" s="11" t="s">
        <v>168</v>
      </c>
      <c r="E7" s="12" t="s">
        <v>29</v>
      </c>
      <c r="F7" s="17">
        <v>300000</v>
      </c>
      <c r="G7" s="18">
        <v>-150000</v>
      </c>
      <c r="H7" s="17">
        <v>150000</v>
      </c>
      <c r="I7" s="12" t="s">
        <v>29</v>
      </c>
      <c r="J7" s="12" t="s">
        <v>169</v>
      </c>
      <c r="K7" s="12" t="s">
        <v>31</v>
      </c>
      <c r="L7" s="12"/>
    </row>
    <row r="8" s="1" customFormat="true" ht="50" hidden="true" customHeight="true" spans="1:12">
      <c r="A8" s="11">
        <v>36</v>
      </c>
      <c r="B8" s="12" t="s">
        <v>22</v>
      </c>
      <c r="C8" s="12" t="s">
        <v>32</v>
      </c>
      <c r="D8" s="11" t="s">
        <v>171</v>
      </c>
      <c r="E8" s="12" t="s">
        <v>34</v>
      </c>
      <c r="F8" s="17">
        <v>500000</v>
      </c>
      <c r="G8" s="18">
        <v>-350000</v>
      </c>
      <c r="H8" s="17">
        <v>15000</v>
      </c>
      <c r="I8" s="12" t="s">
        <v>18</v>
      </c>
      <c r="J8" s="12" t="s">
        <v>35</v>
      </c>
      <c r="K8" s="12" t="s">
        <v>35</v>
      </c>
      <c r="L8" s="12"/>
    </row>
    <row r="9" s="1" customFormat="true" ht="50" hidden="true" customHeight="true" spans="1:12">
      <c r="A9" s="11">
        <v>38</v>
      </c>
      <c r="B9" s="12" t="s">
        <v>22</v>
      </c>
      <c r="C9" s="12" t="s">
        <v>36</v>
      </c>
      <c r="D9" s="11" t="s">
        <v>174</v>
      </c>
      <c r="E9" s="12" t="s">
        <v>29</v>
      </c>
      <c r="F9" s="17">
        <v>300000</v>
      </c>
      <c r="G9" s="18">
        <v>-150000</v>
      </c>
      <c r="H9" s="17">
        <v>150000</v>
      </c>
      <c r="I9" s="12" t="s">
        <v>29</v>
      </c>
      <c r="J9" s="12" t="s">
        <v>175</v>
      </c>
      <c r="K9" s="12" t="s">
        <v>39</v>
      </c>
      <c r="L9" s="12"/>
    </row>
    <row r="10" s="1" customFormat="true" ht="50" hidden="true" customHeight="true" spans="1:12">
      <c r="A10" s="11">
        <v>39</v>
      </c>
      <c r="B10" s="12" t="s">
        <v>22</v>
      </c>
      <c r="C10" s="12" t="s">
        <v>40</v>
      </c>
      <c r="D10" s="11" t="s">
        <v>176</v>
      </c>
      <c r="E10" s="12" t="s">
        <v>29</v>
      </c>
      <c r="F10" s="17">
        <v>200000</v>
      </c>
      <c r="G10" s="18">
        <v>-100000</v>
      </c>
      <c r="H10" s="17">
        <v>100000</v>
      </c>
      <c r="I10" s="12" t="s">
        <v>29</v>
      </c>
      <c r="J10" s="12" t="s">
        <v>177</v>
      </c>
      <c r="K10" s="12" t="s">
        <v>42</v>
      </c>
      <c r="L10" s="12"/>
    </row>
    <row r="11" s="1" customFormat="true" ht="95" hidden="true" customHeight="true" spans="1:12">
      <c r="A11" s="11">
        <v>43</v>
      </c>
      <c r="B11" s="12" t="s">
        <v>43</v>
      </c>
      <c r="C11" s="12" t="s">
        <v>43</v>
      </c>
      <c r="D11" s="12" t="s">
        <v>44</v>
      </c>
      <c r="E11" s="12" t="s">
        <v>45</v>
      </c>
      <c r="F11" s="17">
        <v>0</v>
      </c>
      <c r="G11" s="18">
        <v>1700000</v>
      </c>
      <c r="H11" s="17">
        <f t="shared" ref="H11:H19" si="0">F11+G11</f>
        <v>1700000</v>
      </c>
      <c r="I11" s="12" t="s">
        <v>46</v>
      </c>
      <c r="J11" s="12"/>
      <c r="K11" s="12" t="s">
        <v>47</v>
      </c>
      <c r="L11" s="12" t="s">
        <v>48</v>
      </c>
    </row>
    <row r="12" s="1" customFormat="true" ht="95" customHeight="true" spans="1:12">
      <c r="A12" s="11"/>
      <c r="B12" s="12" t="s">
        <v>43</v>
      </c>
      <c r="C12" s="12" t="s">
        <v>43</v>
      </c>
      <c r="D12" s="12" t="s">
        <v>49</v>
      </c>
      <c r="E12" s="12" t="s">
        <v>50</v>
      </c>
      <c r="F12" s="17">
        <v>0</v>
      </c>
      <c r="G12" s="18">
        <v>1280000</v>
      </c>
      <c r="H12" s="17">
        <f t="shared" si="0"/>
        <v>1280000</v>
      </c>
      <c r="I12" s="12" t="s">
        <v>51</v>
      </c>
      <c r="J12" s="12"/>
      <c r="K12" s="12" t="s">
        <v>52</v>
      </c>
      <c r="L12" s="12" t="s">
        <v>53</v>
      </c>
    </row>
    <row r="13" s="1" customFormat="true" ht="50" hidden="true" customHeight="true" spans="1:12">
      <c r="A13" s="11">
        <v>48</v>
      </c>
      <c r="B13" s="12" t="s">
        <v>54</v>
      </c>
      <c r="C13" s="12" t="s">
        <v>55</v>
      </c>
      <c r="D13" s="12" t="s">
        <v>56</v>
      </c>
      <c r="E13" s="12" t="s">
        <v>57</v>
      </c>
      <c r="F13" s="17">
        <v>500000</v>
      </c>
      <c r="G13" s="18">
        <v>-140000</v>
      </c>
      <c r="H13" s="17">
        <f t="shared" si="0"/>
        <v>360000</v>
      </c>
      <c r="I13" s="12" t="s">
        <v>57</v>
      </c>
      <c r="J13" s="12" t="s">
        <v>58</v>
      </c>
      <c r="K13" s="12"/>
      <c r="L13" s="11"/>
    </row>
    <row r="14" s="1" customFormat="true" ht="50" hidden="true" customHeight="true" spans="1:12">
      <c r="A14" s="11">
        <v>52</v>
      </c>
      <c r="B14" s="12" t="s">
        <v>54</v>
      </c>
      <c r="C14" s="12" t="s">
        <v>54</v>
      </c>
      <c r="D14" s="11" t="s">
        <v>207</v>
      </c>
      <c r="E14" s="12" t="s">
        <v>50</v>
      </c>
      <c r="F14" s="17">
        <v>470000</v>
      </c>
      <c r="G14" s="18">
        <v>-470000</v>
      </c>
      <c r="H14" s="17">
        <f t="shared" si="0"/>
        <v>0</v>
      </c>
      <c r="I14" s="12" t="s">
        <v>51</v>
      </c>
      <c r="J14" s="12" t="s">
        <v>208</v>
      </c>
      <c r="K14" s="12"/>
      <c r="L14" s="11"/>
    </row>
    <row r="15" s="1" customFormat="true" ht="50" hidden="true" customHeight="true" spans="1:12">
      <c r="A15" s="11">
        <v>53</v>
      </c>
      <c r="B15" s="12" t="s">
        <v>54</v>
      </c>
      <c r="C15" s="12" t="s">
        <v>60</v>
      </c>
      <c r="D15" s="12" t="s">
        <v>61</v>
      </c>
      <c r="E15" s="12" t="s">
        <v>62</v>
      </c>
      <c r="F15" s="17">
        <v>800000</v>
      </c>
      <c r="G15" s="18">
        <v>-800000</v>
      </c>
      <c r="H15" s="17">
        <f t="shared" si="0"/>
        <v>0</v>
      </c>
      <c r="I15" s="12" t="s">
        <v>18</v>
      </c>
      <c r="J15" s="12" t="s">
        <v>61</v>
      </c>
      <c r="K15" s="12"/>
      <c r="L15" s="11"/>
    </row>
    <row r="16" s="1" customFormat="true" ht="50" hidden="true" customHeight="true" spans="1:12">
      <c r="A16" s="11">
        <v>55</v>
      </c>
      <c r="B16" s="12" t="s">
        <v>68</v>
      </c>
      <c r="C16" s="12" t="s">
        <v>69</v>
      </c>
      <c r="D16" s="12" t="s">
        <v>70</v>
      </c>
      <c r="E16" s="12" t="s">
        <v>50</v>
      </c>
      <c r="F16" s="17">
        <v>390000</v>
      </c>
      <c r="G16" s="18">
        <v>-390000</v>
      </c>
      <c r="H16" s="17">
        <f t="shared" si="0"/>
        <v>0</v>
      </c>
      <c r="I16" s="12" t="s">
        <v>51</v>
      </c>
      <c r="J16" s="12" t="s">
        <v>211</v>
      </c>
      <c r="K16" s="12"/>
      <c r="L16" s="11"/>
    </row>
    <row r="17" s="1" customFormat="true" ht="50" hidden="true" customHeight="true" spans="1:12">
      <c r="A17" s="11">
        <v>60</v>
      </c>
      <c r="B17" s="12" t="s">
        <v>68</v>
      </c>
      <c r="C17" s="12" t="s">
        <v>71</v>
      </c>
      <c r="D17" s="12" t="s">
        <v>72</v>
      </c>
      <c r="E17" s="12" t="s">
        <v>62</v>
      </c>
      <c r="F17" s="17">
        <v>500000</v>
      </c>
      <c r="G17" s="18">
        <v>-500000</v>
      </c>
      <c r="H17" s="17">
        <f t="shared" si="0"/>
        <v>0</v>
      </c>
      <c r="I17" s="12" t="s">
        <v>18</v>
      </c>
      <c r="J17" s="12" t="s">
        <v>220</v>
      </c>
      <c r="K17" s="12"/>
      <c r="L17" s="11"/>
    </row>
    <row r="18" s="1" customFormat="true" ht="50" hidden="true" customHeight="true" spans="1:12">
      <c r="A18" s="11">
        <v>54</v>
      </c>
      <c r="B18" s="12" t="s">
        <v>54</v>
      </c>
      <c r="C18" s="12" t="s">
        <v>60</v>
      </c>
      <c r="D18" s="12" t="s">
        <v>63</v>
      </c>
      <c r="E18" s="12" t="s">
        <v>45</v>
      </c>
      <c r="F18" s="17">
        <v>0</v>
      </c>
      <c r="G18" s="18">
        <v>3600000</v>
      </c>
      <c r="H18" s="17">
        <f t="shared" si="0"/>
        <v>3600000</v>
      </c>
      <c r="I18" s="12" t="s">
        <v>64</v>
      </c>
      <c r="J18" s="12" t="s">
        <v>224</v>
      </c>
      <c r="K18" s="12" t="s">
        <v>65</v>
      </c>
      <c r="L18" s="20" t="s">
        <v>48</v>
      </c>
    </row>
    <row r="19" s="1" customFormat="true" ht="50" customHeight="true" spans="1:12">
      <c r="A19" s="11"/>
      <c r="B19" s="12" t="s">
        <v>54</v>
      </c>
      <c r="C19" s="12" t="s">
        <v>60</v>
      </c>
      <c r="D19" s="12" t="s">
        <v>66</v>
      </c>
      <c r="E19" s="12" t="s">
        <v>50</v>
      </c>
      <c r="F19" s="17">
        <v>0</v>
      </c>
      <c r="G19" s="18">
        <v>510000</v>
      </c>
      <c r="H19" s="17">
        <f t="shared" si="0"/>
        <v>510000</v>
      </c>
      <c r="I19" s="12" t="s">
        <v>64</v>
      </c>
      <c r="J19" s="12"/>
      <c r="K19" s="12" t="s">
        <v>67</v>
      </c>
      <c r="L19" s="12" t="s">
        <v>53</v>
      </c>
    </row>
    <row r="20" s="1" customFormat="true" ht="35" hidden="true" customHeight="true" spans="1:12">
      <c r="A20" s="13" t="s">
        <v>73</v>
      </c>
      <c r="B20" s="14"/>
      <c r="C20" s="14"/>
      <c r="D20" s="14"/>
      <c r="E20" s="19"/>
      <c r="F20" s="17">
        <f t="shared" ref="F20:H20" si="1">SUM(F4:F19)</f>
        <v>8960000</v>
      </c>
      <c r="G20" s="17">
        <f t="shared" si="1"/>
        <v>1790000</v>
      </c>
      <c r="H20" s="17">
        <f t="shared" si="1"/>
        <v>10615000</v>
      </c>
      <c r="I20" s="11"/>
      <c r="J20" s="11"/>
      <c r="K20" s="11"/>
      <c r="L20" s="11"/>
    </row>
  </sheetData>
  <autoFilter ref="A3:L20">
    <filterColumn colId="11">
      <customFilters>
        <customFilter operator="equal" val="城区调入"/>
      </customFilters>
    </filterColumn>
    <extLst/>
  </autoFilter>
  <mergeCells count="2">
    <mergeCell ref="A2:L2"/>
    <mergeCell ref="A20:E20"/>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vt:lpstr>
      <vt:lpstr>Sheet2</vt:lpstr>
      <vt:lpstr>Sheet3</vt:lpstr>
      <vt:lpstr>含城区179万元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linminjun</cp:lastModifiedBy>
  <dcterms:created xsi:type="dcterms:W3CDTF">2022-06-13T08:13:00Z</dcterms:created>
  <dcterms:modified xsi:type="dcterms:W3CDTF">2023-09-12T12:00:12Z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8064AE92EF304C88AF58AF8781001FE1</vt:lpwstr>
  </property>
  <property fmtid="{D5CDD505-2E9C-101B-9397-08002B2CF9AE}" pid="3" name="KSOProductBuildVer">
    <vt:lpwstr>2052-11.8.2.10554</vt:lpwstr>
  </property>
</Properties>
</file>