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内河航道建设" sheetId="1" r:id="rId1"/>
  </sheets>
  <externalReferences>
    <externalReference r:id="rId2"/>
  </externalReferences>
  <definedNames>
    <definedName name="_xlnm.Print_Area" localSheetId="0">内河航道建设!$A$1:$O$34</definedName>
    <definedName name="_xlnm.Print_Titles" localSheetId="0">内河航道建设!$2:$6</definedName>
    <definedName name="rae__combobox__has_down__null__0">[1]下级控制数!$A$1</definedName>
    <definedName name="rae__combobox__is_preset__null__9">[1]下级控制数!$J$1</definedName>
    <definedName name="rae__combobox__plan_lvl__null__6">[1]下级控制数!$G$1</definedName>
    <definedName name="rae__decimal__total_prices__null__8">[1]下级控制数!$I$1</definedName>
    <definedName name="rae__null__prj_name__null__3">[1]下级控制数!$D$1</definedName>
    <definedName name="rae__null__prj_show_code__null__2">[1]下级控制数!$C$1</definedName>
    <definedName name="rae__treeassist__agency__AGENCY__1">[1]下级控制数!$B$1</definedName>
    <definedName name="rae__treeassist__expfunc__EXPFUNC_1__4">[1]下级控制数!$E$1</definedName>
    <definedName name="rae__treeassist__fund_source__FUND_SOURCE__5">[1]下级控制数!$F$1</definedName>
    <definedName name="rae__treeassist__prjclassify__PRJCLASSIFY__7">[1]下级控制数!$H$1</definedName>
  </definedNames>
  <calcPr calcId="144525"/>
</workbook>
</file>

<file path=xl/sharedStrings.xml><?xml version="1.0" encoding="utf-8"?>
<sst xmlns="http://schemas.openxmlformats.org/spreadsheetml/2006/main" count="99" uniqueCount="78">
  <si>
    <r>
      <rPr>
        <b/>
        <sz val="20"/>
        <rFont val="Arial Narrow"/>
        <charset val="134"/>
      </rPr>
      <t>2022</t>
    </r>
    <r>
      <rPr>
        <b/>
        <sz val="20"/>
        <rFont val="宋体"/>
        <charset val="134"/>
      </rPr>
      <t>年内河航道工程省投资补助计划表</t>
    </r>
  </si>
  <si>
    <t>单位：万元</t>
  </si>
  <si>
    <r>
      <rPr>
        <sz val="11"/>
        <rFont val="宋体"/>
        <charset val="134"/>
      </rPr>
      <t>序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号</t>
    </r>
  </si>
  <si>
    <r>
      <rPr>
        <sz val="11"/>
        <rFont val="宋体"/>
        <charset val="134"/>
      </rPr>
      <t>项</t>
    </r>
    <r>
      <rPr>
        <sz val="11"/>
        <rFont val="Arial Narrow"/>
        <charset val="134"/>
      </rPr>
      <t xml:space="preserve">  </t>
    </r>
    <r>
      <rPr>
        <sz val="11"/>
        <rFont val="宋体"/>
        <charset val="134"/>
      </rPr>
      <t>目</t>
    </r>
    <r>
      <rPr>
        <sz val="11"/>
        <rFont val="Arial Narrow"/>
        <charset val="134"/>
      </rPr>
      <t xml:space="preserve">  </t>
    </r>
    <r>
      <rPr>
        <sz val="11"/>
        <rFont val="宋体"/>
        <charset val="134"/>
      </rPr>
      <t>名</t>
    </r>
    <r>
      <rPr>
        <sz val="11"/>
        <rFont val="Arial Narrow"/>
        <charset val="134"/>
      </rPr>
      <t xml:space="preserve">  </t>
    </r>
    <r>
      <rPr>
        <sz val="11"/>
        <rFont val="宋体"/>
        <charset val="134"/>
      </rPr>
      <t>称</t>
    </r>
  </si>
  <si>
    <t>总的建设要求</t>
  </si>
  <si>
    <r>
      <rPr>
        <sz val="11"/>
        <rFont val="宋体"/>
        <charset val="134"/>
      </rPr>
      <t>至</t>
    </r>
    <r>
      <rPr>
        <sz val="11"/>
        <rFont val="Arial Narrow"/>
        <charset val="134"/>
      </rPr>
      <t>2021</t>
    </r>
    <r>
      <rPr>
        <sz val="11"/>
        <rFont val="宋体"/>
        <charset val="134"/>
      </rPr>
      <t>年底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累计下达资金</t>
    </r>
  </si>
  <si>
    <r>
      <rPr>
        <sz val="11"/>
        <rFont val="Arial Narrow"/>
        <charset val="134"/>
      </rPr>
      <t>2022</t>
    </r>
    <r>
      <rPr>
        <sz val="11"/>
        <rFont val="宋体"/>
        <charset val="134"/>
      </rPr>
      <t>年投资计划</t>
    </r>
  </si>
  <si>
    <t>备注</t>
  </si>
  <si>
    <t>建设规模</t>
  </si>
  <si>
    <r>
      <rPr>
        <sz val="11"/>
        <rFont val="宋体"/>
        <charset val="134"/>
      </rPr>
      <t>建设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年限</t>
    </r>
  </si>
  <si>
    <t>概算总投资</t>
  </si>
  <si>
    <t>小计</t>
  </si>
  <si>
    <r>
      <rPr>
        <sz val="11"/>
        <rFont val="宋体"/>
        <charset val="134"/>
      </rPr>
      <t>中央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投资</t>
    </r>
  </si>
  <si>
    <t>省投资</t>
  </si>
  <si>
    <r>
      <rPr>
        <sz val="11"/>
        <rFont val="宋体"/>
        <charset val="134"/>
      </rPr>
      <t>各市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投资</t>
    </r>
  </si>
  <si>
    <t>合计</t>
  </si>
  <si>
    <t>本次安排省投资</t>
  </si>
  <si>
    <t>各市投资</t>
  </si>
  <si>
    <r>
      <rPr>
        <sz val="11"/>
        <rFont val="宋体"/>
        <charset val="134"/>
      </rPr>
      <t xml:space="preserve">合    </t>
    </r>
    <r>
      <rPr>
        <sz val="10"/>
        <rFont val="宋体"/>
        <charset val="134"/>
      </rPr>
      <t>计</t>
    </r>
  </si>
  <si>
    <t>一、续建项目</t>
  </si>
  <si>
    <t>广东省航道支持保障系统工程及调规</t>
  </si>
  <si>
    <t>航道助航标志、航道水位站、平面高程控制网、管理船舶、管理站房、工作船码头、信息化建设等。</t>
  </si>
  <si>
    <t>2015-2023</t>
  </si>
  <si>
    <t>省航道事务中心</t>
  </si>
  <si>
    <t>榕江航道整治工程</t>
  </si>
  <si>
    <t>300吨级内河航道，12公里，500吨级内河航道，8公里，1000吨级海轮单向航道，10公里，3000吨级海轮双向航道，4公里，5000吨级海轮全潮双向航道，39公里,共73公里。</t>
  </si>
  <si>
    <t>2015-2022</t>
  </si>
  <si>
    <t>二、十四五前期项目</t>
  </si>
  <si>
    <t>横门出海航道整治二期工程</t>
  </si>
  <si>
    <t>将航道等级提升为10000吨级（部分航段为5000吨级）航道，全长约50多公里。</t>
  </si>
  <si>
    <t>2026-2028</t>
  </si>
  <si>
    <t>中山中心</t>
  </si>
  <si>
    <t>贺江绿色航道工程（贺江旅游特色航道工程）</t>
  </si>
  <si>
    <t>内河特色航道115km</t>
  </si>
  <si>
    <t>2024-2026</t>
  </si>
  <si>
    <t>三、十四五期储备项目</t>
  </si>
  <si>
    <t>其中：</t>
  </si>
  <si>
    <t>磨刀门水道航道二期工程</t>
  </si>
  <si>
    <t>内河Ⅰ级兼顾沿海1000t建设磨刀门水道、磨刀门出海航道、洪湾水道80公里</t>
  </si>
  <si>
    <t>白鹤通道航道工程</t>
  </si>
  <si>
    <t>按Ⅲ级航道建设白藤河、鹤洲河水道21公里</t>
  </si>
  <si>
    <t>赣粤运河建设方案及专题研究</t>
  </si>
  <si>
    <t>内河Ⅱ级标准建设运河及航道211公里</t>
  </si>
  <si>
    <t>广东省内河高等级航道现状普查和发展趋势分析</t>
  </si>
  <si>
    <t>——</t>
  </si>
  <si>
    <t>珠江三角洲高等级航道完善工程建设方案研究</t>
  </si>
  <si>
    <t>对珠三角核心区82km未达标的航道提升到Ⅲ级航道</t>
  </si>
  <si>
    <t>西江干流及出海通道5000-10000吨级航道开发方案研究</t>
  </si>
  <si>
    <t>按照5000吨级海轮标准建设航道171公里</t>
  </si>
  <si>
    <t>惠大运河开发方案深化研究</t>
  </si>
  <si>
    <t>内河Ⅲ级标准建设运河及航道82公里</t>
  </si>
  <si>
    <t>东江中心</t>
  </si>
  <si>
    <t>广东省航道水上绿色综合服务区（一期）工程（广东省航道应急保障服务基地工程）</t>
  </si>
  <si>
    <t>开展广东省航道水上绿色综合服务区建设，一期工程包括德庆、英德、崖门3个服务区。</t>
  </si>
  <si>
    <t>东江龙川至河源航道扩能升级工程建设方案研究</t>
  </si>
  <si>
    <t>结合东江河源至石龙航道扩能升级工程建设，开展东江龙川至河源航道扩能升级工程建设方案研究。</t>
  </si>
  <si>
    <t>汀江航道整治工程建设方案研究</t>
  </si>
  <si>
    <t>结合韩江三河坝至潮州港航道扩能升级工程工可研究，研究将韩江高等级航道上延至石市，共40km。</t>
  </si>
  <si>
    <t>石板沙及劳劳溪航道整治工程建设方案研究</t>
  </si>
  <si>
    <t>结合西江航道扩能升级建设成果，进一步加密珠三角高等级航道网，建设石板沙水道11km、石板沙汊河1km、石板沙东水道7km，劳劳溪水道12km，合计31km。</t>
  </si>
  <si>
    <t>增江航道整治工程建设方案研究</t>
  </si>
  <si>
    <t>结合西江航道和珠三角高等级航道网建设成果，考虑兼顾旅游发展，建设增江观海口-龙潭埔66km航道，其中观海口-东门桥24km为Ⅲ级航道，东门桥-龙潭埔42km为特色航道。</t>
  </si>
  <si>
    <t>阳江港内河集疏运通道建设方案研究</t>
  </si>
  <si>
    <t>根据《广东省航道发展规划（2020-2035年）》，结合当前阳江经济发展趋势，开展阳江港内河集疏运通道建设方案研究</t>
  </si>
  <si>
    <t>西江扩能升级工程建设对沿江产业发展影响研究</t>
  </si>
  <si>
    <t>开展项目建设后评估。总价45万，分两年安排。</t>
  </si>
  <si>
    <t>2022年航道基建项目造价咨询项目</t>
  </si>
  <si>
    <t>赣粤运河前期专项研究</t>
  </si>
  <si>
    <t>省交通运输厅</t>
  </si>
  <si>
    <t>四、其他</t>
  </si>
  <si>
    <t>省交通运输厅智慧航道（一期）项目</t>
  </si>
  <si>
    <t>2020-2023</t>
  </si>
  <si>
    <t>省交通运输厅智慧航道（二期）项目</t>
  </si>
  <si>
    <t>2022-2024</t>
  </si>
  <si>
    <t>北江（乌石至三水河口）航道扩能升级工程白石窑船闸平面尺度调整增加投资</t>
  </si>
  <si>
    <r>
      <rPr>
        <sz val="11"/>
        <rFont val="宋体"/>
        <charset val="134"/>
      </rPr>
      <t>白石窑船闸平面尺度调整为</t>
    </r>
    <r>
      <rPr>
        <sz val="11"/>
        <rFont val="Arial Narrow"/>
        <charset val="134"/>
      </rPr>
      <t>220</t>
    </r>
    <r>
      <rPr>
        <sz val="11"/>
        <rFont val="宋体"/>
        <charset val="134"/>
      </rPr>
      <t>x23米，投资增加约</t>
    </r>
    <r>
      <rPr>
        <sz val="11"/>
        <rFont val="Arial Narrow"/>
        <charset val="134"/>
      </rPr>
      <t>2.3</t>
    </r>
    <r>
      <rPr>
        <sz val="11"/>
        <rFont val="宋体"/>
        <charset val="134"/>
      </rPr>
      <t>亿元</t>
    </r>
  </si>
  <si>
    <t>2021-2022</t>
  </si>
  <si>
    <t>省北江航道开发投资有限公司</t>
  </si>
</sst>
</file>

<file path=xl/styles.xml><?xml version="1.0" encoding="utf-8"?>
<styleSheet xmlns="http://schemas.openxmlformats.org/spreadsheetml/2006/main">
  <numFmts count="8">
    <numFmt numFmtId="176" formatCode="0.0_);[Red]\(0.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_ "/>
    <numFmt numFmtId="178" formatCode="0.0000_ "/>
    <numFmt numFmtId="43" formatCode="_ * #,##0.00_ ;_ * \-#,##0.00_ ;_ * &quot;-&quot;??_ ;_ @_ "/>
    <numFmt numFmtId="179" formatCode="0_);[Red]\(0\)"/>
    <numFmt numFmtId="41" formatCode="_ * #,##0_ ;_ * \-#,##0_ ;_ * &quot;-&quot;_ ;_ @_ "/>
  </numFmts>
  <fonts count="45">
    <font>
      <sz val="11"/>
      <color indexed="8"/>
      <name val="宋体"/>
      <charset val="134"/>
    </font>
    <font>
      <sz val="9"/>
      <name val="Times New Roman"/>
      <charset val="134"/>
    </font>
    <font>
      <b/>
      <sz val="11"/>
      <name val="黑体"/>
      <charset val="134"/>
    </font>
    <font>
      <b/>
      <sz val="10"/>
      <name val="Times New Roman"/>
      <charset val="134"/>
    </font>
    <font>
      <sz val="11"/>
      <name val="宋体"/>
      <charset val="134"/>
    </font>
    <font>
      <b/>
      <sz val="10"/>
      <name val="Arial Narrow"/>
      <charset val="134"/>
    </font>
    <font>
      <b/>
      <sz val="11"/>
      <name val="Arial Narrow"/>
      <charset val="134"/>
    </font>
    <font>
      <b/>
      <sz val="8"/>
      <name val="Arial Narrow"/>
      <charset val="134"/>
    </font>
    <font>
      <sz val="12"/>
      <name val="Arial Narrow"/>
      <charset val="134"/>
    </font>
    <font>
      <b/>
      <sz val="12"/>
      <name val="Arial Narrow"/>
      <charset val="134"/>
    </font>
    <font>
      <b/>
      <sz val="9"/>
      <name val="Arial Narrow"/>
      <charset val="134"/>
    </font>
    <font>
      <sz val="12"/>
      <name val="黑体"/>
      <charset val="134"/>
    </font>
    <font>
      <b/>
      <sz val="20"/>
      <name val="Arial Narrow"/>
      <charset val="134"/>
    </font>
    <font>
      <sz val="9"/>
      <name val="Arial Narrow"/>
      <charset val="134"/>
    </font>
    <font>
      <sz val="8"/>
      <name val="Arial Narrow"/>
      <charset val="134"/>
    </font>
    <font>
      <sz val="10"/>
      <name val="Arial Narrow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8"/>
      <name val="宋体"/>
      <charset val="134"/>
    </font>
    <font>
      <sz val="11"/>
      <name val="Arial Narrow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Times New Roman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2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0" fontId="34" fillId="0" borderId="0" applyProtection="false">
      <alignment vertical="center"/>
    </xf>
    <xf numFmtId="0" fontId="34" fillId="0" borderId="0">
      <alignment vertical="center"/>
    </xf>
    <xf numFmtId="0" fontId="22" fillId="23" borderId="0" applyNumberFormat="false" applyBorder="false" applyAlignment="false" applyProtection="false">
      <alignment vertical="center"/>
    </xf>
    <xf numFmtId="0" fontId="24" fillId="15" borderId="0" applyNumberFormat="false" applyBorder="false" applyAlignment="false" applyProtection="false">
      <alignment vertical="center"/>
    </xf>
    <xf numFmtId="0" fontId="24" fillId="24" borderId="0" applyNumberFormat="false" applyBorder="false" applyAlignment="false" applyProtection="false">
      <alignment vertical="center"/>
    </xf>
    <xf numFmtId="0" fontId="22" fillId="20" borderId="0" applyNumberFormat="false" applyBorder="false" applyAlignment="false" applyProtection="false">
      <alignment vertical="center"/>
    </xf>
    <xf numFmtId="0" fontId="27" fillId="0" borderId="0">
      <alignment vertical="center"/>
    </xf>
    <xf numFmtId="0" fontId="22" fillId="18" borderId="0" applyNumberFormat="false" applyBorder="false" applyAlignment="false" applyProtection="false">
      <alignment vertical="center"/>
    </xf>
    <xf numFmtId="0" fontId="24" fillId="16" borderId="0" applyNumberFormat="false" applyBorder="false" applyAlignment="false" applyProtection="false">
      <alignment vertical="center"/>
    </xf>
    <xf numFmtId="0" fontId="22" fillId="14" borderId="0" applyNumberFormat="false" applyBorder="false" applyAlignment="false" applyProtection="false">
      <alignment vertical="center"/>
    </xf>
    <xf numFmtId="0" fontId="31" fillId="0" borderId="0" applyProtection="false"/>
    <xf numFmtId="0" fontId="22" fillId="21" borderId="0" applyNumberFormat="false" applyBorder="false" applyAlignment="false" applyProtection="false">
      <alignment vertical="center"/>
    </xf>
    <xf numFmtId="0" fontId="22" fillId="27" borderId="0" applyNumberFormat="false" applyBorder="false" applyAlignment="false" applyProtection="false">
      <alignment vertical="center"/>
    </xf>
    <xf numFmtId="0" fontId="24" fillId="22" borderId="0" applyNumberFormat="false" applyBorder="false" applyAlignment="false" applyProtection="false">
      <alignment vertical="center"/>
    </xf>
    <xf numFmtId="0" fontId="24" fillId="30" borderId="0" applyNumberFormat="false" applyBorder="false" applyAlignment="false" applyProtection="false">
      <alignment vertical="center"/>
    </xf>
    <xf numFmtId="0" fontId="24" fillId="28" borderId="0" applyNumberFormat="false" applyBorder="false" applyAlignment="false" applyProtection="false">
      <alignment vertical="center"/>
    </xf>
    <xf numFmtId="0" fontId="38" fillId="0" borderId="0" applyNumberFormat="false" applyFill="false" applyBorder="false" applyAlignment="false" applyProtection="false">
      <alignment vertical="center"/>
    </xf>
    <xf numFmtId="0" fontId="40" fillId="0" borderId="0" applyNumberFormat="false" applyFill="false" applyBorder="false" applyAlignment="false" applyProtection="false">
      <alignment vertical="center"/>
    </xf>
    <xf numFmtId="0" fontId="42" fillId="29" borderId="14" applyNumberFormat="false" applyAlignment="false" applyProtection="false">
      <alignment vertical="center"/>
    </xf>
    <xf numFmtId="0" fontId="37" fillId="0" borderId="13" applyNumberFormat="false" applyFill="false" applyAlignment="false" applyProtection="false">
      <alignment vertical="center"/>
    </xf>
    <xf numFmtId="0" fontId="32" fillId="19" borderId="10" applyNumberFormat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35" fillId="12" borderId="12" applyNumberFormat="false" applyAlignment="false" applyProtection="false">
      <alignment vertical="center"/>
    </xf>
    <xf numFmtId="0" fontId="24" fillId="31" borderId="0" applyNumberFormat="false" applyBorder="false" applyAlignment="false" applyProtection="false">
      <alignment vertical="center"/>
    </xf>
    <xf numFmtId="0" fontId="24" fillId="32" borderId="0" applyNumberFormat="false" applyBorder="false" applyAlignment="false" applyProtection="false">
      <alignment vertical="center"/>
    </xf>
    <xf numFmtId="42" fontId="27" fillId="0" borderId="0" applyFont="false" applyFill="false" applyBorder="false" applyAlignment="false" applyProtection="false">
      <alignment vertical="center"/>
    </xf>
    <xf numFmtId="0" fontId="30" fillId="0" borderId="15" applyNumberFormat="false" applyFill="false" applyAlignment="false" applyProtection="false">
      <alignment vertical="center"/>
    </xf>
    <xf numFmtId="0" fontId="41" fillId="0" borderId="0" applyNumberFormat="false" applyFill="false" applyBorder="false" applyAlignment="false" applyProtection="false">
      <alignment vertical="center"/>
    </xf>
    <xf numFmtId="0" fontId="29" fillId="12" borderId="10" applyNumberFormat="false" applyAlignment="false" applyProtection="false">
      <alignment vertical="center"/>
    </xf>
    <xf numFmtId="0" fontId="22" fillId="10" borderId="0" applyNumberFormat="false" applyBorder="false" applyAlignment="false" applyProtection="false">
      <alignment vertical="center"/>
    </xf>
    <xf numFmtId="41" fontId="27" fillId="0" borderId="0" applyFont="false" applyFill="false" applyBorder="false" applyAlignment="false" applyProtection="false">
      <alignment vertical="center"/>
    </xf>
    <xf numFmtId="0" fontId="22" fillId="9" borderId="0" applyNumberFormat="false" applyBorder="false" applyAlignment="false" applyProtection="false">
      <alignment vertical="center"/>
    </xf>
    <xf numFmtId="0" fontId="27" fillId="7" borderId="9" applyNumberFormat="false" applyFont="false" applyAlignment="false" applyProtection="false">
      <alignment vertical="center"/>
    </xf>
    <xf numFmtId="0" fontId="26" fillId="6" borderId="0" applyNumberFormat="false" applyBorder="false" applyAlignment="false" applyProtection="false">
      <alignment vertical="center"/>
    </xf>
    <xf numFmtId="44" fontId="27" fillId="0" borderId="0" applyFont="false" applyFill="false" applyBorder="false" applyAlignment="false" applyProtection="false">
      <alignment vertical="center"/>
    </xf>
    <xf numFmtId="43" fontId="27" fillId="0" borderId="0" applyFont="false" applyFill="false" applyBorder="false" applyAlignment="false" applyProtection="false">
      <alignment vertical="center"/>
    </xf>
    <xf numFmtId="0" fontId="39" fillId="0" borderId="13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9" fontId="27" fillId="0" borderId="0" applyFont="false" applyFill="false" applyBorder="false" applyAlignment="false" applyProtection="false">
      <alignment vertical="center"/>
    </xf>
    <xf numFmtId="0" fontId="33" fillId="0" borderId="11" applyNumberFormat="false" applyFill="false" applyAlignment="false" applyProtection="false">
      <alignment vertical="center"/>
    </xf>
    <xf numFmtId="0" fontId="24" fillId="5" borderId="0" applyNumberFormat="false" applyBorder="false" applyAlignment="false" applyProtection="false">
      <alignment vertical="center"/>
    </xf>
    <xf numFmtId="0" fontId="24" fillId="17" borderId="0" applyNumberFormat="false" applyBorder="false" applyAlignment="false" applyProtection="false">
      <alignment vertical="center"/>
    </xf>
    <xf numFmtId="0" fontId="22" fillId="4" borderId="0" applyNumberFormat="false" applyBorder="false" applyAlignment="false" applyProtection="false">
      <alignment vertical="center"/>
    </xf>
    <xf numFmtId="0" fontId="25" fillId="0" borderId="8" applyNumberFormat="false" applyFill="false" applyAlignment="false" applyProtection="false">
      <alignment vertical="center"/>
    </xf>
    <xf numFmtId="0" fontId="22" fillId="13" borderId="0" applyNumberFormat="false" applyBorder="false" applyAlignment="false" applyProtection="false">
      <alignment vertical="center"/>
    </xf>
    <xf numFmtId="0" fontId="36" fillId="25" borderId="0" applyNumberFormat="false" applyBorder="false" applyAlignment="false" applyProtection="false">
      <alignment vertical="center"/>
    </xf>
    <xf numFmtId="0" fontId="24" fillId="3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8" fillId="11" borderId="0" applyNumberFormat="false" applyBorder="false" applyAlignment="false" applyProtection="false">
      <alignment vertical="center"/>
    </xf>
    <xf numFmtId="0" fontId="22" fillId="2" borderId="0" applyNumberFormat="false" applyBorder="false" applyAlignment="false" applyProtection="false">
      <alignment vertical="center"/>
    </xf>
    <xf numFmtId="0" fontId="22" fillId="26" borderId="0" applyNumberFormat="false" applyBorder="false" applyAlignment="false" applyProtection="false">
      <alignment vertical="center"/>
    </xf>
    <xf numFmtId="0" fontId="24" fillId="8" borderId="0" applyNumberFormat="false" applyBorder="false" applyAlignment="false" applyProtection="false">
      <alignment vertical="center"/>
    </xf>
  </cellStyleXfs>
  <cellXfs count="75">
    <xf numFmtId="0" fontId="0" fillId="0" borderId="0" xfId="0">
      <alignment vertical="center"/>
    </xf>
    <xf numFmtId="0" fontId="1" fillId="0" borderId="0" xfId="11" applyNumberFormat="true" applyFont="true" applyFill="true" applyBorder="true" applyAlignment="true">
      <alignment vertical="center"/>
    </xf>
    <xf numFmtId="0" fontId="2" fillId="0" borderId="0" xfId="11" applyNumberFormat="true" applyFont="true" applyFill="true" applyBorder="true" applyAlignment="true">
      <alignment vertical="center"/>
    </xf>
    <xf numFmtId="0" fontId="2" fillId="0" borderId="0" xfId="11" applyNumberFormat="true" applyFont="true" applyFill="true" applyBorder="true" applyAlignment="true">
      <alignment vertical="top"/>
    </xf>
    <xf numFmtId="179" fontId="3" fillId="0" borderId="0" xfId="11" applyNumberFormat="true" applyFont="true" applyFill="true" applyBorder="true" applyAlignment="true">
      <alignment vertical="center"/>
    </xf>
    <xf numFmtId="0" fontId="4" fillId="0" borderId="0" xfId="0" applyFont="true" applyFill="true" applyAlignment="true">
      <alignment vertical="center"/>
    </xf>
    <xf numFmtId="0" fontId="5" fillId="0" borderId="0" xfId="11" applyNumberFormat="true" applyFont="true" applyFill="true" applyBorder="true" applyAlignment="true">
      <alignment horizontal="center"/>
    </xf>
    <xf numFmtId="0" fontId="6" fillId="0" borderId="0" xfId="11" applyNumberFormat="true" applyFont="true" applyFill="true" applyBorder="true" applyAlignment="true"/>
    <xf numFmtId="0" fontId="7" fillId="0" borderId="0" xfId="11" applyNumberFormat="true" applyFont="true" applyFill="true" applyBorder="true" applyAlignment="true"/>
    <xf numFmtId="0" fontId="8" fillId="0" borderId="0" xfId="11" applyNumberFormat="true" applyFont="true" applyFill="true" applyBorder="true" applyAlignment="true">
      <alignment horizontal="center"/>
    </xf>
    <xf numFmtId="0" fontId="9" fillId="0" borderId="0" xfId="11" applyNumberFormat="true" applyFont="true" applyFill="true" applyBorder="true" applyAlignment="true">
      <alignment horizontal="right"/>
    </xf>
    <xf numFmtId="0" fontId="9" fillId="0" borderId="0" xfId="11" applyNumberFormat="true" applyFont="true" applyFill="true" applyBorder="true" applyAlignment="true"/>
    <xf numFmtId="0" fontId="8" fillId="0" borderId="0" xfId="11" applyNumberFormat="true" applyFont="true" applyFill="true" applyBorder="true" applyAlignment="true"/>
    <xf numFmtId="178" fontId="9" fillId="0" borderId="0" xfId="11" applyNumberFormat="true" applyFont="true" applyFill="true" applyBorder="true" applyAlignment="true"/>
    <xf numFmtId="0" fontId="10" fillId="0" borderId="0" xfId="11" applyNumberFormat="true" applyFont="true" applyFill="true" applyBorder="true" applyAlignment="true"/>
    <xf numFmtId="0" fontId="9" fillId="0" borderId="0" xfId="2" applyNumberFormat="true" applyFont="true" applyFill="true" applyBorder="true" applyAlignment="true">
      <alignment vertical="center"/>
    </xf>
    <xf numFmtId="0" fontId="8" fillId="0" borderId="0" xfId="2" applyNumberFormat="true" applyFont="true" applyFill="true" applyBorder="true" applyAlignment="true">
      <alignment vertical="center"/>
    </xf>
    <xf numFmtId="0" fontId="4" fillId="0" borderId="0" xfId="0" applyFont="true" applyFill="true">
      <alignment vertical="center"/>
    </xf>
    <xf numFmtId="0" fontId="11" fillId="0" borderId="0" xfId="11" applyNumberFormat="true" applyFont="true" applyFill="true" applyAlignment="true">
      <alignment horizontal="left"/>
    </xf>
    <xf numFmtId="0" fontId="12" fillId="0" borderId="0" xfId="11" applyNumberFormat="true" applyFont="true" applyFill="true" applyBorder="true" applyAlignment="true">
      <alignment horizontal="center"/>
    </xf>
    <xf numFmtId="0" fontId="5" fillId="0" borderId="0" xfId="11" applyNumberFormat="true" applyFont="true" applyFill="true" applyBorder="true" applyAlignment="true">
      <alignment horizontal="center" vertical="center"/>
    </xf>
    <xf numFmtId="0" fontId="6" fillId="0" borderId="0" xfId="11" applyNumberFormat="true" applyFont="true" applyFill="true" applyBorder="true" applyAlignment="true">
      <alignment vertical="center"/>
    </xf>
    <xf numFmtId="0" fontId="7" fillId="0" borderId="0" xfId="11" applyNumberFormat="true" applyFont="true" applyFill="true" applyBorder="true" applyAlignment="true">
      <alignment vertical="center"/>
    </xf>
    <xf numFmtId="0" fontId="13" fillId="0" borderId="0" xfId="11" applyNumberFormat="true" applyFont="true" applyFill="true" applyBorder="true" applyAlignment="true">
      <alignment horizontal="center" vertical="center"/>
    </xf>
    <xf numFmtId="0" fontId="4" fillId="0" borderId="1" xfId="11" applyNumberFormat="true" applyFont="true" applyFill="true" applyBorder="true" applyAlignment="true">
      <alignment horizontal="center" vertical="center" wrapText="true"/>
    </xf>
    <xf numFmtId="0" fontId="4" fillId="0" borderId="1" xfId="11" applyNumberFormat="true" applyFont="true" applyFill="true" applyBorder="true" applyAlignment="true">
      <alignment horizontal="center" vertical="center"/>
    </xf>
    <xf numFmtId="0" fontId="4" fillId="0" borderId="2" xfId="11" applyNumberFormat="true" applyFont="true" applyFill="true" applyBorder="true" applyAlignment="true">
      <alignment horizontal="center" vertical="center"/>
    </xf>
    <xf numFmtId="0" fontId="4" fillId="0" borderId="3" xfId="11" applyNumberFormat="true" applyFont="true" applyFill="true" applyBorder="true" applyAlignment="true">
      <alignment horizontal="center" vertical="center"/>
    </xf>
    <xf numFmtId="0" fontId="4" fillId="0" borderId="4" xfId="11" applyNumberFormat="true" applyFont="true" applyFill="true" applyBorder="true" applyAlignment="true">
      <alignment horizontal="center" vertical="center" wrapText="true"/>
    </xf>
    <xf numFmtId="0" fontId="4" fillId="0" borderId="4" xfId="11" applyNumberFormat="true" applyFont="true" applyFill="true" applyBorder="true" applyAlignment="true">
      <alignment horizontal="center" vertical="center"/>
    </xf>
    <xf numFmtId="0" fontId="4" fillId="0" borderId="5" xfId="11" applyNumberFormat="true" applyFont="true" applyFill="true" applyBorder="true" applyAlignment="true">
      <alignment horizontal="center" vertical="center" wrapText="true"/>
    </xf>
    <xf numFmtId="0" fontId="4" fillId="0" borderId="5" xfId="11" applyNumberFormat="true" applyFont="true" applyFill="true" applyBorder="true" applyAlignment="true">
      <alignment horizontal="center" vertical="center"/>
    </xf>
    <xf numFmtId="0" fontId="4" fillId="0" borderId="2" xfId="11" applyNumberFormat="true" applyFont="true" applyFill="true" applyBorder="true" applyAlignment="true">
      <alignment horizontal="center" vertical="center" wrapText="true"/>
    </xf>
    <xf numFmtId="0" fontId="4" fillId="0" borderId="6" xfId="11" applyNumberFormat="true" applyFont="true" applyFill="true" applyBorder="true" applyAlignment="true">
      <alignment horizontal="center" vertical="center" wrapText="true"/>
    </xf>
    <xf numFmtId="179" fontId="14" fillId="0" borderId="7" xfId="11" applyNumberFormat="true" applyFont="true" applyFill="true" applyBorder="true" applyAlignment="true">
      <alignment horizontal="center" vertical="center"/>
    </xf>
    <xf numFmtId="179" fontId="15" fillId="0" borderId="7" xfId="11" applyNumberFormat="true" applyFont="true" applyFill="true" applyBorder="true" applyAlignment="true">
      <alignment horizontal="center" vertical="center"/>
    </xf>
    <xf numFmtId="0" fontId="16" fillId="0" borderId="7" xfId="11" applyNumberFormat="true" applyFont="true" applyFill="true" applyBorder="true" applyAlignment="true">
      <alignment horizontal="left" vertical="center" wrapText="true"/>
    </xf>
    <xf numFmtId="179" fontId="14" fillId="0" borderId="7" xfId="11" applyNumberFormat="true" applyFont="true" applyFill="true" applyBorder="true" applyAlignment="true">
      <alignment horizontal="left" vertical="center"/>
    </xf>
    <xf numFmtId="0" fontId="17" fillId="0" borderId="7" xfId="0" applyFont="true" applyFill="true" applyBorder="true" applyAlignment="true">
      <alignment horizontal="center" vertical="center" wrapText="true"/>
    </xf>
    <xf numFmtId="0" fontId="4" fillId="0" borderId="7" xfId="1" applyNumberFormat="true" applyFont="true" applyFill="true" applyBorder="true" applyAlignment="true">
      <alignment horizontal="left" vertical="center" wrapText="true"/>
    </xf>
    <xf numFmtId="0" fontId="18" fillId="0" borderId="7" xfId="0" applyFont="true" applyFill="true" applyBorder="true" applyAlignment="true">
      <alignment horizontal="center" vertical="center" wrapText="true"/>
    </xf>
    <xf numFmtId="179" fontId="18" fillId="0" borderId="7" xfId="11" applyNumberFormat="true" applyFont="true" applyFill="true" applyBorder="true" applyAlignment="true">
      <alignment horizontal="center" vertical="center"/>
    </xf>
    <xf numFmtId="0" fontId="16" fillId="0" borderId="7" xfId="1" applyNumberFormat="true" applyFont="true" applyFill="true" applyBorder="true" applyAlignment="true">
      <alignment horizontal="left" vertical="center" wrapText="true"/>
    </xf>
    <xf numFmtId="0" fontId="19" fillId="0" borderId="7" xfId="11" applyNumberFormat="true" applyFont="true" applyFill="true" applyBorder="true" applyAlignment="true">
      <alignment horizontal="left" vertical="center" wrapText="true"/>
    </xf>
    <xf numFmtId="179" fontId="17" fillId="0" borderId="7" xfId="11" applyNumberFormat="true" applyFont="true" applyFill="true" applyBorder="true" applyAlignment="true">
      <alignment horizontal="center" vertical="center"/>
    </xf>
    <xf numFmtId="0" fontId="20" fillId="0" borderId="7" xfId="7" applyNumberFormat="true" applyFont="true" applyFill="true" applyBorder="true" applyAlignment="true">
      <alignment horizontal="left" vertical="center" wrapText="true"/>
    </xf>
    <xf numFmtId="0" fontId="4" fillId="0" borderId="7" xfId="11" applyNumberFormat="true" applyFont="true" applyFill="true" applyBorder="true" applyAlignment="true">
      <alignment horizontal="left" vertical="center" wrapText="true"/>
    </xf>
    <xf numFmtId="0" fontId="10" fillId="0" borderId="0" xfId="11" applyNumberFormat="true" applyFont="true" applyFill="true" applyBorder="true" applyAlignment="true">
      <alignment horizontal="right" vertical="center"/>
    </xf>
    <xf numFmtId="0" fontId="4" fillId="0" borderId="6" xfId="11" applyNumberFormat="true" applyFont="true" applyFill="true" applyBorder="true" applyAlignment="true">
      <alignment horizontal="center" vertical="center"/>
    </xf>
    <xf numFmtId="0" fontId="4" fillId="0" borderId="7" xfId="11" applyNumberFormat="true" applyFont="true" applyFill="true" applyBorder="true" applyAlignment="true">
      <alignment horizontal="center" vertical="center"/>
    </xf>
    <xf numFmtId="0" fontId="4" fillId="0" borderId="7" xfId="11" applyNumberFormat="true" applyFont="true" applyFill="true" applyBorder="true" applyAlignment="true">
      <alignment horizontal="center" vertical="center" wrapText="true"/>
    </xf>
    <xf numFmtId="179" fontId="8" fillId="0" borderId="7" xfId="11" applyNumberFormat="true" applyFont="true" applyFill="true" applyBorder="true" applyAlignment="true">
      <alignment horizontal="center" vertical="center"/>
    </xf>
    <xf numFmtId="0" fontId="18" fillId="0" borderId="7" xfId="11" applyNumberFormat="true" applyFont="true" applyFill="true" applyBorder="true" applyAlignment="true">
      <alignment horizontal="center" vertical="center"/>
    </xf>
    <xf numFmtId="176" fontId="18" fillId="0" borderId="7" xfId="2" applyNumberFormat="true" applyFont="true" applyFill="true" applyBorder="true" applyAlignment="true">
      <alignment horizontal="center" vertical="center"/>
    </xf>
    <xf numFmtId="0" fontId="18" fillId="0" borderId="7" xfId="2" applyNumberFormat="true" applyFont="true" applyFill="true" applyBorder="true" applyAlignment="true">
      <alignment horizontal="center" vertical="center"/>
    </xf>
    <xf numFmtId="177" fontId="18" fillId="0" borderId="7" xfId="11" applyNumberFormat="true" applyFont="true" applyFill="true" applyBorder="true" applyAlignment="true">
      <alignment horizontal="center" vertical="center"/>
    </xf>
    <xf numFmtId="176" fontId="18" fillId="0" borderId="7" xfId="11" applyNumberFormat="true" applyFont="true" applyFill="true" applyBorder="true" applyAlignment="true">
      <alignment horizontal="center" vertical="center"/>
    </xf>
    <xf numFmtId="0" fontId="10" fillId="0" borderId="0" xfId="11" applyNumberFormat="true" applyFont="true" applyFill="true" applyBorder="true" applyAlignment="true">
      <alignment vertical="center"/>
    </xf>
    <xf numFmtId="0" fontId="4" fillId="0" borderId="3" xfId="11" applyNumberFormat="true" applyFont="true" applyFill="true" applyBorder="true" applyAlignment="true">
      <alignment horizontal="center" vertical="center" wrapText="true"/>
    </xf>
    <xf numFmtId="0" fontId="13" fillId="0" borderId="0" xfId="11" applyNumberFormat="true" applyFont="true" applyFill="true" applyBorder="true" applyAlignment="true">
      <alignment vertical="center"/>
    </xf>
    <xf numFmtId="178" fontId="10" fillId="0" borderId="0" xfId="11" applyNumberFormat="true" applyFont="true" applyFill="true" applyBorder="true" applyAlignment="true">
      <alignment vertical="center"/>
    </xf>
    <xf numFmtId="0" fontId="19" fillId="0" borderId="0" xfId="11" applyNumberFormat="true" applyFont="true" applyFill="true" applyBorder="true" applyAlignment="true">
      <alignment vertical="center"/>
    </xf>
    <xf numFmtId="0" fontId="21" fillId="0" borderId="2" xfId="11" applyNumberFormat="true" applyFont="true" applyFill="true" applyBorder="true" applyAlignment="true">
      <alignment horizontal="center" vertical="center"/>
    </xf>
    <xf numFmtId="0" fontId="21" fillId="0" borderId="3" xfId="11" applyNumberFormat="true" applyFont="true" applyFill="true" applyBorder="true" applyAlignment="true">
      <alignment horizontal="center" vertical="center"/>
    </xf>
    <xf numFmtId="178" fontId="4" fillId="0" borderId="1" xfId="11" applyNumberFormat="true" applyFont="true" applyFill="true" applyBorder="true" applyAlignment="true">
      <alignment horizontal="center" vertical="center" wrapText="true"/>
    </xf>
    <xf numFmtId="178" fontId="4" fillId="0" borderId="5" xfId="11" applyNumberFormat="true" applyFont="true" applyFill="true" applyBorder="true" applyAlignment="true">
      <alignment horizontal="center" vertical="center" wrapText="true"/>
    </xf>
    <xf numFmtId="0" fontId="6" fillId="0" borderId="0" xfId="11" applyNumberFormat="true" applyFont="true" applyFill="true" applyBorder="true" applyAlignment="true">
      <alignment vertical="top"/>
    </xf>
    <xf numFmtId="0" fontId="13" fillId="0" borderId="7" xfId="11" applyNumberFormat="true" applyFont="true" applyFill="true" applyBorder="true" applyAlignment="true">
      <alignment horizontal="center" vertical="center"/>
    </xf>
    <xf numFmtId="179" fontId="5" fillId="0" borderId="0" xfId="11" applyNumberFormat="true" applyFont="true" applyFill="true" applyBorder="true" applyAlignment="true">
      <alignment vertical="center"/>
    </xf>
    <xf numFmtId="176" fontId="8" fillId="0" borderId="7" xfId="11" applyNumberFormat="true" applyFont="true" applyFill="true" applyBorder="true" applyAlignment="true">
      <alignment horizontal="center" vertical="center"/>
    </xf>
    <xf numFmtId="0" fontId="19" fillId="0" borderId="7" xfId="11" applyNumberFormat="true" applyFont="true" applyFill="true" applyBorder="true" applyAlignment="true">
      <alignment horizontal="center" vertical="center" wrapText="true"/>
    </xf>
    <xf numFmtId="0" fontId="19" fillId="0" borderId="7" xfId="11" applyNumberFormat="true" applyFont="true" applyFill="true" applyBorder="true" applyAlignment="true">
      <alignment horizontal="center" vertical="center"/>
    </xf>
    <xf numFmtId="0" fontId="18" fillId="0" borderId="7" xfId="11" applyFont="true" applyFill="true" applyBorder="true" applyAlignment="true">
      <alignment horizontal="center" vertical="center" wrapText="true"/>
    </xf>
    <xf numFmtId="0" fontId="9" fillId="0" borderId="0" xfId="11" applyNumberFormat="true" applyFont="true" applyFill="true" applyBorder="true" applyAlignment="true">
      <alignment vertical="center"/>
    </xf>
    <xf numFmtId="0" fontId="18" fillId="0" borderId="0" xfId="11" applyNumberFormat="true" applyFont="true" applyFill="true" applyBorder="true" applyAlignment="true">
      <alignment horizontal="center" vertical="center"/>
    </xf>
  </cellXfs>
  <cellStyles count="53">
    <cellStyle name="常规" xfId="0" builtinId="0"/>
    <cellStyle name="常规_水运及支持系统基本建设表" xfId="1"/>
    <cellStyle name="常规_专项资金——201年8纳入年初部门预算航道维护专项" xfId="2"/>
    <cellStyle name="强调文字颜色 6" xfId="3" builtinId="49"/>
    <cellStyle name="20% - 强调文字颜色 5" xfId="4" builtinId="46"/>
    <cellStyle name="20% - 强调文字颜色 4" xfId="5" builtinId="42"/>
    <cellStyle name="强调文字颜色 4" xfId="6" builtinId="41"/>
    <cellStyle name="常规 3" xfId="7"/>
    <cellStyle name="60% - 强调文字颜色 6" xfId="8" builtinId="52"/>
    <cellStyle name="40% - 强调文字颜色 3" xfId="9" builtinId="39"/>
    <cellStyle name="强调文字颜色 3" xfId="10" builtinId="37"/>
    <cellStyle name="常规_附件6-1" xfId="11"/>
    <cellStyle name="60% - 强调文字颜色 2" xfId="12" builtinId="36"/>
    <cellStyle name="60% - 强调文字颜色 5" xfId="13" builtinId="48"/>
    <cellStyle name="40% - 强调文字颜色 2" xfId="14" builtinId="35"/>
    <cellStyle name="40% - 强调文字颜色 5" xfId="15" builtinId="47"/>
    <cellStyle name="20% - 强调文字颜色 2" xfId="16" builtinId="34"/>
    <cellStyle name="标题" xfId="17" builtinId="15"/>
    <cellStyle name="已访问的超链接" xfId="18" builtinId="9"/>
    <cellStyle name="检查单元格" xfId="19" builtinId="23"/>
    <cellStyle name="标题 1" xfId="20" builtinId="16"/>
    <cellStyle name="输入" xfId="21" builtinId="20"/>
    <cellStyle name="超链接" xfId="22" builtinId="8"/>
    <cellStyle name="输出" xfId="23" builtinId="21"/>
    <cellStyle name="40% - 强调文字颜色 6" xfId="24" builtinId="51"/>
    <cellStyle name="20% - 强调文字颜色 3" xfId="25" builtinId="38"/>
    <cellStyle name="货币[0]" xfId="26" builtinId="7"/>
    <cellStyle name="标题 3" xfId="27" builtinId="18"/>
    <cellStyle name="解释性文本" xfId="28" builtinId="53"/>
    <cellStyle name="计算" xfId="29" builtinId="22"/>
    <cellStyle name="60% - 强调文字颜色 1" xfId="30" builtinId="32"/>
    <cellStyle name="千位分隔[0]" xfId="31" builtinId="6"/>
    <cellStyle name="60% - 强调文字颜色 3" xfId="32" builtinId="40"/>
    <cellStyle name="注释" xfId="33" builtinId="10"/>
    <cellStyle name="好" xfId="34" builtinId="26"/>
    <cellStyle name="货币" xfId="35" builtinId="4"/>
    <cellStyle name="千位分隔" xfId="36" builtinId="3"/>
    <cellStyle name="标题 2" xfId="37" builtinId="17"/>
    <cellStyle name="标题 4" xfId="38" builtinId="19"/>
    <cellStyle name="百分比" xfId="39" builtinId="5"/>
    <cellStyle name="链接单元格" xfId="40" builtinId="24"/>
    <cellStyle name="40% - 强调文字颜色 4" xfId="41" builtinId="43"/>
    <cellStyle name="20% - 强调文字颜色 1" xfId="42" builtinId="30"/>
    <cellStyle name="强调文字颜色 5" xfId="43" builtinId="45"/>
    <cellStyle name="汇总" xfId="44" builtinId="25"/>
    <cellStyle name="强调文字颜色 2" xfId="45" builtinId="33"/>
    <cellStyle name="差" xfId="46" builtinId="27"/>
    <cellStyle name="20% - 强调文字颜色 6" xfId="47" builtinId="50"/>
    <cellStyle name="警告文本" xfId="48" builtinId="11"/>
    <cellStyle name="适中" xfId="49" builtinId="28"/>
    <cellStyle name="强调文字颜色 1" xfId="50" builtinId="29"/>
    <cellStyle name="60% - 强调文字颜色 4" xfId="51" builtinId="44"/>
    <cellStyle name="40% - 强调文字颜色 1" xfId="52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greatwall/&#19979;&#36733;/&#21381;&#21457;&#25991;-20220311_13320220311150316/E:/&#26700;&#38754;/2020&#39044;&#31639;&#24037;&#20316;/&#21382;&#24180;&#39044;&#31639;&#25991;&#20214;/2020&#24180;&#39044;&#31639;&#36716;&#19979;&#36798;/&#34917;&#2080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下级控制数"/>
      <sheetName val="数据源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8" tint="0.599993896298105"/>
    <pageSetUpPr fitToPage="true"/>
  </sheetPr>
  <dimension ref="A1:IJ35"/>
  <sheetViews>
    <sheetView showZeros="0" tabSelected="1" topLeftCell="C1" workbookViewId="0">
      <selection activeCell="M12" sqref="M12:M30"/>
    </sheetView>
  </sheetViews>
  <sheetFormatPr defaultColWidth="9" defaultRowHeight="15.75" customHeight="true"/>
  <cols>
    <col min="1" max="1" width="5.13333333333333" style="6" customWidth="true"/>
    <col min="2" max="2" width="28.75" style="7" customWidth="true"/>
    <col min="3" max="3" width="33" style="8" customWidth="true"/>
    <col min="4" max="4" width="10.25" style="9" customWidth="true"/>
    <col min="5" max="5" width="11.25" style="10" customWidth="true"/>
    <col min="6" max="6" width="9.38333333333333" style="10" customWidth="true"/>
    <col min="7" max="7" width="8.63333333333333" style="10" customWidth="true"/>
    <col min="8" max="8" width="9" style="10" customWidth="true"/>
    <col min="9" max="9" width="9" style="11" customWidth="true"/>
    <col min="10" max="10" width="9.75" style="11" customWidth="true"/>
    <col min="11" max="11" width="10.5" style="11" customWidth="true"/>
    <col min="12" max="12" width="10.6333333333333" style="11" customWidth="true"/>
    <col min="13" max="13" width="10.6333333333333" style="12" customWidth="true"/>
    <col min="14" max="14" width="11.5" style="13" customWidth="true"/>
    <col min="15" max="15" width="23.6333333333333" style="14" customWidth="true"/>
    <col min="16" max="223" width="9" style="11" customWidth="true"/>
    <col min="224" max="232" width="9" style="15" customWidth="true"/>
    <col min="233" max="244" width="9" style="16" customWidth="true"/>
    <col min="245" max="16384" width="9" style="17"/>
  </cols>
  <sheetData>
    <row r="1" customHeight="true" spans="1:2">
      <c r="A1" s="18"/>
      <c r="B1" s="18"/>
    </row>
    <row r="2" ht="38.1" customHeight="true" spans="1:1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="1" customFormat="true" ht="20.1" customHeight="true" spans="1:244">
      <c r="A3" s="20"/>
      <c r="B3" s="21"/>
      <c r="C3" s="22"/>
      <c r="D3" s="23"/>
      <c r="E3" s="47"/>
      <c r="F3" s="47"/>
      <c r="G3" s="47"/>
      <c r="H3" s="47"/>
      <c r="I3" s="57"/>
      <c r="J3" s="57"/>
      <c r="K3" s="57"/>
      <c r="L3" s="57"/>
      <c r="M3" s="59"/>
      <c r="N3" s="60"/>
      <c r="O3" s="61" t="s">
        <v>1</v>
      </c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7"/>
      <c r="DC3" s="57"/>
      <c r="DD3" s="57"/>
      <c r="DE3" s="57"/>
      <c r="DF3" s="57"/>
      <c r="DG3" s="57"/>
      <c r="DH3" s="57"/>
      <c r="DI3" s="57"/>
      <c r="DJ3" s="57"/>
      <c r="DK3" s="57"/>
      <c r="DL3" s="57"/>
      <c r="DM3" s="57"/>
      <c r="DN3" s="57"/>
      <c r="DO3" s="57"/>
      <c r="DP3" s="57"/>
      <c r="DQ3" s="57"/>
      <c r="DR3" s="57"/>
      <c r="DS3" s="57"/>
      <c r="DT3" s="57"/>
      <c r="DU3" s="57"/>
      <c r="DV3" s="57"/>
      <c r="DW3" s="57"/>
      <c r="DX3" s="57"/>
      <c r="DY3" s="57"/>
      <c r="DZ3" s="57"/>
      <c r="EA3" s="57"/>
      <c r="EB3" s="57"/>
      <c r="EC3" s="57"/>
      <c r="ED3" s="57"/>
      <c r="EE3" s="57"/>
      <c r="EF3" s="57"/>
      <c r="EG3" s="57"/>
      <c r="EH3" s="57"/>
      <c r="EI3" s="57"/>
      <c r="EJ3" s="57"/>
      <c r="EK3" s="57"/>
      <c r="EL3" s="57"/>
      <c r="EM3" s="57"/>
      <c r="EN3" s="57"/>
      <c r="EO3" s="57"/>
      <c r="EP3" s="57"/>
      <c r="EQ3" s="57"/>
      <c r="ER3" s="57"/>
      <c r="ES3" s="57"/>
      <c r="ET3" s="57"/>
      <c r="EU3" s="57"/>
      <c r="EV3" s="57"/>
      <c r="EW3" s="57"/>
      <c r="EX3" s="57"/>
      <c r="EY3" s="57"/>
      <c r="EZ3" s="57"/>
      <c r="FA3" s="57"/>
      <c r="FB3" s="57"/>
      <c r="FC3" s="57"/>
      <c r="FD3" s="57"/>
      <c r="FE3" s="57"/>
      <c r="FF3" s="57"/>
      <c r="FG3" s="57"/>
      <c r="FH3" s="57"/>
      <c r="FI3" s="57"/>
      <c r="FJ3" s="57"/>
      <c r="FK3" s="57"/>
      <c r="FL3" s="57"/>
      <c r="FM3" s="57"/>
      <c r="FN3" s="57"/>
      <c r="FO3" s="57"/>
      <c r="FP3" s="57"/>
      <c r="FQ3" s="57"/>
      <c r="FR3" s="57"/>
      <c r="FS3" s="57"/>
      <c r="FT3" s="57"/>
      <c r="FU3" s="57"/>
      <c r="FV3" s="57"/>
      <c r="FW3" s="57"/>
      <c r="FX3" s="57"/>
      <c r="FY3" s="57"/>
      <c r="FZ3" s="57"/>
      <c r="GA3" s="57"/>
      <c r="GB3" s="57"/>
      <c r="GC3" s="57"/>
      <c r="GD3" s="57"/>
      <c r="GE3" s="57"/>
      <c r="GF3" s="57"/>
      <c r="GG3" s="57"/>
      <c r="GH3" s="57"/>
      <c r="GI3" s="57"/>
      <c r="GJ3" s="57"/>
      <c r="GK3" s="57"/>
      <c r="GL3" s="57"/>
      <c r="GM3" s="57"/>
      <c r="GN3" s="57"/>
      <c r="GO3" s="57"/>
      <c r="GP3" s="57"/>
      <c r="GQ3" s="57"/>
      <c r="GR3" s="57"/>
      <c r="GS3" s="57"/>
      <c r="GT3" s="57"/>
      <c r="GU3" s="57"/>
      <c r="GV3" s="57"/>
      <c r="GW3" s="57"/>
      <c r="GX3" s="57"/>
      <c r="GY3" s="57"/>
      <c r="GZ3" s="57"/>
      <c r="HA3" s="57"/>
      <c r="HB3" s="57"/>
      <c r="HC3" s="57"/>
      <c r="HD3" s="57"/>
      <c r="HE3" s="57"/>
      <c r="HF3" s="57"/>
      <c r="HG3" s="57"/>
      <c r="HH3" s="57"/>
      <c r="HI3" s="57"/>
      <c r="HJ3" s="57"/>
      <c r="HK3" s="57"/>
      <c r="HL3" s="57"/>
      <c r="HM3" s="57"/>
      <c r="HN3" s="57"/>
      <c r="HO3" s="57"/>
      <c r="HP3" s="57"/>
      <c r="HQ3" s="57"/>
      <c r="HR3" s="57"/>
      <c r="HS3" s="57"/>
      <c r="HT3" s="57"/>
      <c r="HU3" s="57"/>
      <c r="HV3" s="57"/>
      <c r="HW3" s="57"/>
      <c r="HX3" s="57"/>
      <c r="HY3" s="59"/>
      <c r="HZ3" s="59"/>
      <c r="IA3" s="59"/>
      <c r="IB3" s="59"/>
      <c r="IC3" s="59"/>
      <c r="ID3" s="59"/>
      <c r="IE3" s="59"/>
      <c r="IF3" s="59"/>
      <c r="IG3" s="59"/>
      <c r="IH3" s="59"/>
      <c r="II3" s="59"/>
      <c r="IJ3" s="59"/>
    </row>
    <row r="4" s="2" customFormat="true" ht="41.1" customHeight="true" spans="1:244">
      <c r="A4" s="24" t="s">
        <v>2</v>
      </c>
      <c r="B4" s="25" t="s">
        <v>3</v>
      </c>
      <c r="C4" s="26" t="s">
        <v>4</v>
      </c>
      <c r="D4" s="27"/>
      <c r="E4" s="27"/>
      <c r="F4" s="27"/>
      <c r="G4" s="27"/>
      <c r="H4" s="48"/>
      <c r="I4" s="32" t="s">
        <v>5</v>
      </c>
      <c r="J4" s="58"/>
      <c r="K4" s="58"/>
      <c r="L4" s="33"/>
      <c r="M4" s="62" t="s">
        <v>6</v>
      </c>
      <c r="N4" s="63"/>
      <c r="O4" s="24" t="s">
        <v>7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</row>
    <row r="5" s="2" customFormat="true" ht="30" customHeight="true" spans="1:244">
      <c r="A5" s="28"/>
      <c r="B5" s="29"/>
      <c r="C5" s="25" t="s">
        <v>8</v>
      </c>
      <c r="D5" s="24" t="s">
        <v>9</v>
      </c>
      <c r="E5" s="26" t="s">
        <v>10</v>
      </c>
      <c r="F5" s="27"/>
      <c r="G5" s="27"/>
      <c r="H5" s="48"/>
      <c r="I5" s="25" t="s">
        <v>11</v>
      </c>
      <c r="J5" s="24" t="s">
        <v>12</v>
      </c>
      <c r="K5" s="24" t="s">
        <v>13</v>
      </c>
      <c r="L5" s="24" t="s">
        <v>14</v>
      </c>
      <c r="M5" s="25" t="s">
        <v>15</v>
      </c>
      <c r="N5" s="64" t="s">
        <v>16</v>
      </c>
      <c r="O5" s="28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</row>
    <row r="6" s="3" customFormat="true" ht="41.25" customHeight="true" spans="1:244">
      <c r="A6" s="30"/>
      <c r="B6" s="31"/>
      <c r="C6" s="31"/>
      <c r="D6" s="30"/>
      <c r="E6" s="49" t="s">
        <v>11</v>
      </c>
      <c r="F6" s="50" t="s">
        <v>12</v>
      </c>
      <c r="G6" s="50" t="s">
        <v>13</v>
      </c>
      <c r="H6" s="50" t="s">
        <v>17</v>
      </c>
      <c r="I6" s="31"/>
      <c r="J6" s="30"/>
      <c r="K6" s="30"/>
      <c r="L6" s="30"/>
      <c r="M6" s="31"/>
      <c r="N6" s="65"/>
      <c r="O6" s="30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6"/>
      <c r="GY6" s="66"/>
      <c r="GZ6" s="66"/>
      <c r="HA6" s="66"/>
      <c r="HB6" s="66"/>
      <c r="HC6" s="66"/>
      <c r="HD6" s="66"/>
      <c r="HE6" s="66"/>
      <c r="HF6" s="66"/>
      <c r="HG6" s="66"/>
      <c r="HH6" s="66"/>
      <c r="HI6" s="66"/>
      <c r="HJ6" s="66"/>
      <c r="HK6" s="66"/>
      <c r="HL6" s="66"/>
      <c r="HM6" s="66"/>
      <c r="HN6" s="66"/>
      <c r="HO6" s="66"/>
      <c r="HP6" s="66"/>
      <c r="HQ6" s="66"/>
      <c r="HR6" s="66"/>
      <c r="HS6" s="66"/>
      <c r="HT6" s="66"/>
      <c r="HU6" s="66"/>
      <c r="HV6" s="66"/>
      <c r="HW6" s="66"/>
      <c r="HX6" s="66"/>
      <c r="HY6" s="6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</row>
    <row r="7" s="4" customFormat="true" ht="36" customHeight="true" spans="1:244">
      <c r="A7" s="32" t="s">
        <v>18</v>
      </c>
      <c r="B7" s="33"/>
      <c r="C7" s="34"/>
      <c r="D7" s="35"/>
      <c r="E7" s="51">
        <f t="shared" ref="E7:O7" si="0">SUM(E9:E34)-E14</f>
        <v>352814.5153</v>
      </c>
      <c r="F7" s="51">
        <f t="shared" si="0"/>
        <v>106884</v>
      </c>
      <c r="G7" s="51">
        <f t="shared" si="0"/>
        <v>172945.5153</v>
      </c>
      <c r="H7" s="51">
        <f t="shared" si="0"/>
        <v>63485</v>
      </c>
      <c r="I7" s="51">
        <f t="shared" si="0"/>
        <v>90410.86</v>
      </c>
      <c r="J7" s="51">
        <f t="shared" si="0"/>
        <v>12640</v>
      </c>
      <c r="K7" s="51">
        <f t="shared" si="0"/>
        <v>71916.86</v>
      </c>
      <c r="L7" s="51">
        <f t="shared" si="0"/>
        <v>5854</v>
      </c>
      <c r="M7" s="51">
        <f t="shared" si="0"/>
        <v>26351.0045</v>
      </c>
      <c r="N7" s="51">
        <f>SUM(N9:N34)</f>
        <v>26351.0045</v>
      </c>
      <c r="O7" s="67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68"/>
      <c r="CQ7" s="68"/>
      <c r="CR7" s="68"/>
      <c r="CS7" s="68"/>
      <c r="CT7" s="68"/>
      <c r="CU7" s="68"/>
      <c r="CV7" s="68"/>
      <c r="CW7" s="68"/>
      <c r="CX7" s="68"/>
      <c r="CY7" s="68"/>
      <c r="CZ7" s="68"/>
      <c r="DA7" s="68"/>
      <c r="DB7" s="68"/>
      <c r="DC7" s="68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68"/>
      <c r="DZ7" s="68"/>
      <c r="EA7" s="68"/>
      <c r="EB7" s="68"/>
      <c r="EC7" s="68"/>
      <c r="ED7" s="68"/>
      <c r="EE7" s="68"/>
      <c r="EF7" s="68"/>
      <c r="EG7" s="68"/>
      <c r="EH7" s="68"/>
      <c r="EI7" s="68"/>
      <c r="EJ7" s="68"/>
      <c r="EK7" s="68"/>
      <c r="EL7" s="68"/>
      <c r="EM7" s="68"/>
      <c r="EN7" s="68"/>
      <c r="EO7" s="68"/>
      <c r="EP7" s="68"/>
      <c r="EQ7" s="68"/>
      <c r="ER7" s="68"/>
      <c r="ES7" s="68"/>
      <c r="ET7" s="68"/>
      <c r="EU7" s="68"/>
      <c r="EV7" s="68"/>
      <c r="EW7" s="68"/>
      <c r="EX7" s="68"/>
      <c r="EY7" s="68"/>
      <c r="EZ7" s="68"/>
      <c r="FA7" s="68"/>
      <c r="FB7" s="68"/>
      <c r="FC7" s="68"/>
      <c r="FD7" s="68"/>
      <c r="FE7" s="68"/>
      <c r="FF7" s="68"/>
      <c r="FG7" s="68"/>
      <c r="FH7" s="68"/>
      <c r="FI7" s="68"/>
      <c r="FJ7" s="68"/>
      <c r="FK7" s="68"/>
      <c r="FL7" s="68"/>
      <c r="FM7" s="68"/>
      <c r="FN7" s="68"/>
      <c r="FO7" s="68"/>
      <c r="FP7" s="68"/>
      <c r="FQ7" s="68"/>
      <c r="FR7" s="68"/>
      <c r="FS7" s="68"/>
      <c r="FT7" s="68"/>
      <c r="FU7" s="68"/>
      <c r="FV7" s="68"/>
      <c r="FW7" s="68"/>
      <c r="FX7" s="68"/>
      <c r="FY7" s="68"/>
      <c r="FZ7" s="68"/>
      <c r="GA7" s="68"/>
      <c r="GB7" s="68"/>
      <c r="GC7" s="68"/>
      <c r="GD7" s="68"/>
      <c r="GE7" s="68"/>
      <c r="GF7" s="68"/>
      <c r="GG7" s="68"/>
      <c r="GH7" s="68"/>
      <c r="GI7" s="68"/>
      <c r="GJ7" s="68"/>
      <c r="GK7" s="68"/>
      <c r="GL7" s="68"/>
      <c r="GM7" s="68"/>
      <c r="GN7" s="68"/>
      <c r="GO7" s="68"/>
      <c r="GP7" s="68"/>
      <c r="GQ7" s="68"/>
      <c r="GR7" s="68"/>
      <c r="GS7" s="68"/>
      <c r="GT7" s="68"/>
      <c r="GU7" s="68"/>
      <c r="GV7" s="68"/>
      <c r="GW7" s="68"/>
      <c r="GX7" s="68"/>
      <c r="GY7" s="68"/>
      <c r="GZ7" s="68"/>
      <c r="HA7" s="68"/>
      <c r="HB7" s="68"/>
      <c r="HC7" s="68"/>
      <c r="HD7" s="68"/>
      <c r="HE7" s="68"/>
      <c r="HF7" s="68"/>
      <c r="HG7" s="68"/>
      <c r="HH7" s="68"/>
      <c r="HI7" s="68"/>
      <c r="HJ7" s="68"/>
      <c r="HK7" s="68"/>
      <c r="HL7" s="68"/>
      <c r="HM7" s="68"/>
      <c r="HN7" s="68"/>
      <c r="HO7" s="68"/>
      <c r="HP7" s="68"/>
      <c r="HQ7" s="68"/>
      <c r="HR7" s="68"/>
      <c r="HS7" s="68"/>
      <c r="HT7" s="68"/>
      <c r="HU7" s="68"/>
      <c r="HV7" s="68"/>
      <c r="HW7" s="68"/>
      <c r="HX7" s="68"/>
      <c r="HY7" s="68"/>
      <c r="HZ7" s="68"/>
      <c r="IA7" s="68"/>
      <c r="IB7" s="68"/>
      <c r="IC7" s="68"/>
      <c r="ID7" s="68"/>
      <c r="IE7" s="68"/>
      <c r="IF7" s="68"/>
      <c r="IG7" s="68"/>
      <c r="IH7" s="68"/>
      <c r="II7" s="68"/>
      <c r="IJ7" s="68"/>
    </row>
    <row r="8" s="4" customFormat="true" ht="24" customHeight="true" spans="1:244">
      <c r="A8" s="35"/>
      <c r="B8" s="36" t="s">
        <v>19</v>
      </c>
      <c r="C8" s="37"/>
      <c r="D8" s="35"/>
      <c r="E8" s="51"/>
      <c r="F8" s="51"/>
      <c r="G8" s="51"/>
      <c r="H8" s="51"/>
      <c r="I8" s="51"/>
      <c r="J8" s="51"/>
      <c r="K8" s="51"/>
      <c r="L8" s="51"/>
      <c r="M8" s="51"/>
      <c r="N8" s="69"/>
      <c r="O8" s="67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68"/>
      <c r="FB8" s="68"/>
      <c r="FC8" s="68"/>
      <c r="FD8" s="68"/>
      <c r="FE8" s="68"/>
      <c r="FF8" s="68"/>
      <c r="FG8" s="68"/>
      <c r="FH8" s="68"/>
      <c r="FI8" s="68"/>
      <c r="FJ8" s="68"/>
      <c r="FK8" s="68"/>
      <c r="FL8" s="68"/>
      <c r="FM8" s="68"/>
      <c r="FN8" s="68"/>
      <c r="FO8" s="68"/>
      <c r="FP8" s="68"/>
      <c r="FQ8" s="68"/>
      <c r="FR8" s="68"/>
      <c r="FS8" s="68"/>
      <c r="FT8" s="68"/>
      <c r="FU8" s="68"/>
      <c r="FV8" s="68"/>
      <c r="FW8" s="68"/>
      <c r="FX8" s="68"/>
      <c r="FY8" s="68"/>
      <c r="FZ8" s="68"/>
      <c r="GA8" s="68"/>
      <c r="GB8" s="68"/>
      <c r="GC8" s="68"/>
      <c r="GD8" s="68"/>
      <c r="GE8" s="68"/>
      <c r="GF8" s="68"/>
      <c r="GG8" s="68"/>
      <c r="GH8" s="68"/>
      <c r="GI8" s="68"/>
      <c r="GJ8" s="68"/>
      <c r="GK8" s="68"/>
      <c r="GL8" s="68"/>
      <c r="GM8" s="68"/>
      <c r="GN8" s="68"/>
      <c r="GO8" s="68"/>
      <c r="GP8" s="68"/>
      <c r="GQ8" s="68"/>
      <c r="GR8" s="68"/>
      <c r="GS8" s="68"/>
      <c r="GT8" s="68"/>
      <c r="GU8" s="68"/>
      <c r="GV8" s="68"/>
      <c r="GW8" s="68"/>
      <c r="GX8" s="68"/>
      <c r="GY8" s="68"/>
      <c r="GZ8" s="68"/>
      <c r="HA8" s="68"/>
      <c r="HB8" s="68"/>
      <c r="HC8" s="68"/>
      <c r="HD8" s="68"/>
      <c r="HE8" s="68"/>
      <c r="HF8" s="68"/>
      <c r="HG8" s="68"/>
      <c r="HH8" s="68"/>
      <c r="HI8" s="68"/>
      <c r="HJ8" s="68"/>
      <c r="HK8" s="68"/>
      <c r="HL8" s="68"/>
      <c r="HM8" s="68"/>
      <c r="HN8" s="68"/>
      <c r="HO8" s="68"/>
      <c r="HP8" s="68"/>
      <c r="HQ8" s="68"/>
      <c r="HR8" s="68"/>
      <c r="HS8" s="68"/>
      <c r="HT8" s="68"/>
      <c r="HU8" s="68"/>
      <c r="HV8" s="68"/>
      <c r="HW8" s="68"/>
      <c r="HX8" s="68"/>
      <c r="HY8" s="68"/>
      <c r="HZ8" s="68"/>
      <c r="IA8" s="68"/>
      <c r="IB8" s="68"/>
      <c r="IC8" s="68"/>
      <c r="ID8" s="68"/>
      <c r="IE8" s="68"/>
      <c r="IF8" s="68"/>
      <c r="IG8" s="68"/>
      <c r="IH8" s="68"/>
      <c r="II8" s="68"/>
      <c r="IJ8" s="68"/>
    </row>
    <row r="9" s="4" customFormat="true" ht="57" customHeight="true" spans="1:244">
      <c r="A9" s="38">
        <v>1</v>
      </c>
      <c r="B9" s="39" t="s">
        <v>20</v>
      </c>
      <c r="C9" s="39" t="s">
        <v>21</v>
      </c>
      <c r="D9" s="40" t="s">
        <v>22</v>
      </c>
      <c r="E9" s="40">
        <v>47052</v>
      </c>
      <c r="F9" s="40">
        <v>0</v>
      </c>
      <c r="G9" s="40">
        <v>47052</v>
      </c>
      <c r="H9" s="40">
        <v>0</v>
      </c>
      <c r="I9" s="55">
        <f>SUM(J9:L9)</f>
        <v>39450</v>
      </c>
      <c r="J9" s="52">
        <v>0</v>
      </c>
      <c r="K9" s="55">
        <v>39450</v>
      </c>
      <c r="L9" s="55">
        <v>0</v>
      </c>
      <c r="M9" s="55">
        <f>SUM(N9:N9)</f>
        <v>5000</v>
      </c>
      <c r="N9" s="40">
        <v>5000</v>
      </c>
      <c r="O9" s="70" t="s">
        <v>23</v>
      </c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/>
      <c r="DZ9" s="68"/>
      <c r="EA9" s="68"/>
      <c r="EB9" s="68"/>
      <c r="EC9" s="68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8"/>
      <c r="EW9" s="68"/>
      <c r="EX9" s="68"/>
      <c r="EY9" s="68"/>
      <c r="EZ9" s="68"/>
      <c r="FA9" s="68"/>
      <c r="FB9" s="68"/>
      <c r="FC9" s="68"/>
      <c r="FD9" s="68"/>
      <c r="FE9" s="68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8"/>
      <c r="FV9" s="68"/>
      <c r="FW9" s="68"/>
      <c r="FX9" s="68"/>
      <c r="FY9" s="68"/>
      <c r="FZ9" s="68"/>
      <c r="GA9" s="68"/>
      <c r="GB9" s="68"/>
      <c r="GC9" s="68"/>
      <c r="GD9" s="68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  <c r="GT9" s="68"/>
      <c r="GU9" s="68"/>
      <c r="GV9" s="68"/>
      <c r="GW9" s="68"/>
      <c r="GX9" s="68"/>
      <c r="GY9" s="68"/>
      <c r="GZ9" s="68"/>
      <c r="HA9" s="68"/>
      <c r="HB9" s="68"/>
      <c r="HC9" s="68"/>
      <c r="HD9" s="68"/>
      <c r="HE9" s="68"/>
      <c r="HF9" s="68"/>
      <c r="HG9" s="68"/>
      <c r="HH9" s="68"/>
      <c r="HI9" s="68"/>
      <c r="HJ9" s="68"/>
      <c r="HK9" s="68"/>
      <c r="HL9" s="68"/>
      <c r="HM9" s="68"/>
      <c r="HN9" s="68"/>
      <c r="HO9" s="68"/>
      <c r="HP9" s="68"/>
      <c r="HQ9" s="68"/>
      <c r="HR9" s="68"/>
      <c r="HS9" s="68"/>
      <c r="HT9" s="68"/>
      <c r="HU9" s="68"/>
      <c r="HV9" s="68"/>
      <c r="HW9" s="68"/>
      <c r="HX9" s="68"/>
      <c r="HY9" s="68"/>
      <c r="HZ9" s="68"/>
      <c r="IA9" s="68"/>
      <c r="IB9" s="68"/>
      <c r="IC9" s="68"/>
      <c r="ID9" s="68"/>
      <c r="IE9" s="68"/>
      <c r="IF9" s="68"/>
      <c r="IG9" s="68"/>
      <c r="IH9" s="68"/>
      <c r="II9" s="68"/>
      <c r="IJ9" s="68"/>
    </row>
    <row r="10" s="4" customFormat="true" ht="82" customHeight="true" spans="1:244">
      <c r="A10" s="38">
        <v>2</v>
      </c>
      <c r="B10" s="39" t="s">
        <v>24</v>
      </c>
      <c r="C10" s="39" t="s">
        <v>25</v>
      </c>
      <c r="D10" s="40" t="s">
        <v>26</v>
      </c>
      <c r="E10" s="40">
        <v>40746</v>
      </c>
      <c r="F10" s="40">
        <v>12640</v>
      </c>
      <c r="G10" s="40">
        <v>22252</v>
      </c>
      <c r="H10" s="40">
        <v>5854</v>
      </c>
      <c r="I10" s="55">
        <v>32815</v>
      </c>
      <c r="J10" s="52">
        <v>12640</v>
      </c>
      <c r="K10" s="55">
        <v>14321</v>
      </c>
      <c r="L10" s="55">
        <v>5854</v>
      </c>
      <c r="M10" s="55">
        <v>4000</v>
      </c>
      <c r="N10" s="55">
        <v>4000</v>
      </c>
      <c r="O10" s="70" t="s">
        <v>23</v>
      </c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  <c r="CR10" s="68"/>
      <c r="CS10" s="68"/>
      <c r="CT10" s="68"/>
      <c r="CU10" s="68"/>
      <c r="CV10" s="68"/>
      <c r="CW10" s="68"/>
      <c r="CX10" s="68"/>
      <c r="CY10" s="68"/>
      <c r="CZ10" s="68"/>
      <c r="DA10" s="68"/>
      <c r="DB10" s="68"/>
      <c r="DC10" s="68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68"/>
      <c r="DZ10" s="68"/>
      <c r="EA10" s="68"/>
      <c r="EB10" s="68"/>
      <c r="EC10" s="68"/>
      <c r="ED10" s="68"/>
      <c r="EE10" s="68"/>
      <c r="EF10" s="68"/>
      <c r="EG10" s="68"/>
      <c r="EH10" s="68"/>
      <c r="EI10" s="68"/>
      <c r="EJ10" s="68"/>
      <c r="EK10" s="68"/>
      <c r="EL10" s="68"/>
      <c r="EM10" s="68"/>
      <c r="EN10" s="68"/>
      <c r="EO10" s="68"/>
      <c r="EP10" s="68"/>
      <c r="EQ10" s="68"/>
      <c r="ER10" s="68"/>
      <c r="ES10" s="68"/>
      <c r="ET10" s="68"/>
      <c r="EU10" s="68"/>
      <c r="EV10" s="68"/>
      <c r="EW10" s="68"/>
      <c r="EX10" s="68"/>
      <c r="EY10" s="68"/>
      <c r="EZ10" s="68"/>
      <c r="FA10" s="68"/>
      <c r="FB10" s="68"/>
      <c r="FC10" s="68"/>
      <c r="FD10" s="68"/>
      <c r="FE10" s="68"/>
      <c r="FF10" s="68"/>
      <c r="FG10" s="68"/>
      <c r="FH10" s="68"/>
      <c r="FI10" s="68"/>
      <c r="FJ10" s="68"/>
      <c r="FK10" s="68"/>
      <c r="FL10" s="68"/>
      <c r="FM10" s="68"/>
      <c r="FN10" s="68"/>
      <c r="FO10" s="68"/>
      <c r="FP10" s="68"/>
      <c r="FQ10" s="68"/>
      <c r="FR10" s="68"/>
      <c r="FS10" s="68"/>
      <c r="FT10" s="68"/>
      <c r="FU10" s="68"/>
      <c r="FV10" s="68"/>
      <c r="FW10" s="68"/>
      <c r="FX10" s="68"/>
      <c r="FY10" s="68"/>
      <c r="FZ10" s="68"/>
      <c r="GA10" s="68"/>
      <c r="GB10" s="68"/>
      <c r="GC10" s="68"/>
      <c r="GD10" s="68"/>
      <c r="GE10" s="68"/>
      <c r="GF10" s="68"/>
      <c r="GG10" s="68"/>
      <c r="GH10" s="68"/>
      <c r="GI10" s="68"/>
      <c r="GJ10" s="68"/>
      <c r="GK10" s="68"/>
      <c r="GL10" s="68"/>
      <c r="GM10" s="68"/>
      <c r="GN10" s="68"/>
      <c r="GO10" s="68"/>
      <c r="GP10" s="68"/>
      <c r="GQ10" s="68"/>
      <c r="GR10" s="68"/>
      <c r="GS10" s="68"/>
      <c r="GT10" s="68"/>
      <c r="GU10" s="68"/>
      <c r="GV10" s="68"/>
      <c r="GW10" s="68"/>
      <c r="GX10" s="68"/>
      <c r="GY10" s="68"/>
      <c r="GZ10" s="68"/>
      <c r="HA10" s="68"/>
      <c r="HB10" s="68"/>
      <c r="HC10" s="68"/>
      <c r="HD10" s="68"/>
      <c r="HE10" s="68"/>
      <c r="HF10" s="68"/>
      <c r="HG10" s="68"/>
      <c r="HH10" s="68"/>
      <c r="HI10" s="68"/>
      <c r="HJ10" s="68"/>
      <c r="HK10" s="68"/>
      <c r="HL10" s="68"/>
      <c r="HM10" s="68"/>
      <c r="HN10" s="68"/>
      <c r="HO10" s="68"/>
      <c r="HP10" s="68"/>
      <c r="HQ10" s="68"/>
      <c r="HR10" s="68"/>
      <c r="HS10" s="68"/>
      <c r="HT10" s="68"/>
      <c r="HU10" s="68"/>
      <c r="HV10" s="68"/>
      <c r="HW10" s="68"/>
      <c r="HX10" s="68"/>
      <c r="HY10" s="68"/>
      <c r="HZ10" s="68"/>
      <c r="IA10" s="68"/>
      <c r="IB10" s="68"/>
      <c r="IC10" s="68"/>
      <c r="ID10" s="68"/>
      <c r="IE10" s="68"/>
      <c r="IF10" s="68"/>
      <c r="IG10" s="68"/>
      <c r="IH10" s="68"/>
      <c r="II10" s="68"/>
      <c r="IJ10" s="68"/>
    </row>
    <row r="11" s="4" customFormat="true" ht="26" customHeight="true" spans="1:244">
      <c r="A11" s="35"/>
      <c r="B11" s="36" t="s">
        <v>27</v>
      </c>
      <c r="C11" s="39"/>
      <c r="D11" s="41"/>
      <c r="E11" s="52"/>
      <c r="F11" s="53"/>
      <c r="G11" s="54"/>
      <c r="H11" s="41"/>
      <c r="I11" s="55"/>
      <c r="J11" s="41"/>
      <c r="K11" s="41"/>
      <c r="L11" s="41"/>
      <c r="M11" s="41"/>
      <c r="N11" s="52"/>
      <c r="O11" s="71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  <c r="DH11" s="68"/>
      <c r="DI11" s="68"/>
      <c r="DJ11" s="68"/>
      <c r="DK11" s="68"/>
      <c r="DL11" s="68"/>
      <c r="DM11" s="68"/>
      <c r="DN11" s="68"/>
      <c r="DO11" s="68"/>
      <c r="DP11" s="68"/>
      <c r="DQ11" s="68"/>
      <c r="DR11" s="68"/>
      <c r="DS11" s="68"/>
      <c r="DT11" s="68"/>
      <c r="DU11" s="68"/>
      <c r="DV11" s="68"/>
      <c r="DW11" s="68"/>
      <c r="DX11" s="68"/>
      <c r="DY11" s="68"/>
      <c r="DZ11" s="68"/>
      <c r="EA11" s="68"/>
      <c r="EB11" s="68"/>
      <c r="EC11" s="68"/>
      <c r="ED11" s="68"/>
      <c r="EE11" s="68"/>
      <c r="EF11" s="68"/>
      <c r="EG11" s="68"/>
      <c r="EH11" s="68"/>
      <c r="EI11" s="68"/>
      <c r="EJ11" s="68"/>
      <c r="EK11" s="68"/>
      <c r="EL11" s="68"/>
      <c r="EM11" s="68"/>
      <c r="EN11" s="68"/>
      <c r="EO11" s="68"/>
      <c r="EP11" s="68"/>
      <c r="EQ11" s="68"/>
      <c r="ER11" s="68"/>
      <c r="ES11" s="68"/>
      <c r="ET11" s="68"/>
      <c r="EU11" s="68"/>
      <c r="EV11" s="68"/>
      <c r="EW11" s="68"/>
      <c r="EX11" s="68"/>
      <c r="EY11" s="68"/>
      <c r="EZ11" s="68"/>
      <c r="FA11" s="68"/>
      <c r="FB11" s="68"/>
      <c r="FC11" s="68"/>
      <c r="FD11" s="68"/>
      <c r="FE11" s="68"/>
      <c r="FF11" s="68"/>
      <c r="FG11" s="68"/>
      <c r="FH11" s="68"/>
      <c r="FI11" s="68"/>
      <c r="FJ11" s="68"/>
      <c r="FK11" s="68"/>
      <c r="FL11" s="68"/>
      <c r="FM11" s="68"/>
      <c r="FN11" s="68"/>
      <c r="FO11" s="68"/>
      <c r="FP11" s="68"/>
      <c r="FQ11" s="68"/>
      <c r="FR11" s="68"/>
      <c r="FS11" s="68"/>
      <c r="FT11" s="68"/>
      <c r="FU11" s="68"/>
      <c r="FV11" s="68"/>
      <c r="FW11" s="68"/>
      <c r="FX11" s="68"/>
      <c r="FY11" s="68"/>
      <c r="FZ11" s="68"/>
      <c r="GA11" s="68"/>
      <c r="GB11" s="68"/>
      <c r="GC11" s="68"/>
      <c r="GD11" s="68"/>
      <c r="GE11" s="68"/>
      <c r="GF11" s="68"/>
      <c r="GG11" s="68"/>
      <c r="GH11" s="68"/>
      <c r="GI11" s="68"/>
      <c r="GJ11" s="68"/>
      <c r="GK11" s="68"/>
      <c r="GL11" s="68"/>
      <c r="GM11" s="68"/>
      <c r="GN11" s="68"/>
      <c r="GO11" s="68"/>
      <c r="GP11" s="68"/>
      <c r="GQ11" s="68"/>
      <c r="GR11" s="68"/>
      <c r="GS11" s="68"/>
      <c r="GT11" s="68"/>
      <c r="GU11" s="68"/>
      <c r="GV11" s="68"/>
      <c r="GW11" s="68"/>
      <c r="GX11" s="68"/>
      <c r="GY11" s="68"/>
      <c r="GZ11" s="68"/>
      <c r="HA11" s="68"/>
      <c r="HB11" s="68"/>
      <c r="HC11" s="68"/>
      <c r="HD11" s="68"/>
      <c r="HE11" s="68"/>
      <c r="HF11" s="68"/>
      <c r="HG11" s="68"/>
      <c r="HH11" s="68"/>
      <c r="HI11" s="68"/>
      <c r="HJ11" s="68"/>
      <c r="HK11" s="68"/>
      <c r="HL11" s="68"/>
      <c r="HM11" s="68"/>
      <c r="HN11" s="68"/>
      <c r="HO11" s="68"/>
      <c r="HP11" s="68"/>
      <c r="HQ11" s="68"/>
      <c r="HR11" s="68"/>
      <c r="HS11" s="68"/>
      <c r="HT11" s="68"/>
      <c r="HU11" s="68"/>
      <c r="HV11" s="68"/>
      <c r="HW11" s="68"/>
      <c r="HX11" s="68"/>
      <c r="HY11" s="68"/>
      <c r="HZ11" s="68"/>
      <c r="IA11" s="68"/>
      <c r="IB11" s="68"/>
      <c r="IC11" s="68"/>
      <c r="ID11" s="68"/>
      <c r="IE11" s="68"/>
      <c r="IF11" s="68"/>
      <c r="IG11" s="68"/>
      <c r="IH11" s="68"/>
      <c r="II11" s="68"/>
      <c r="IJ11" s="68"/>
    </row>
    <row r="12" s="4" customFormat="true" ht="46" customHeight="true" spans="1:244">
      <c r="A12" s="35">
        <v>3</v>
      </c>
      <c r="B12" s="39" t="s">
        <v>28</v>
      </c>
      <c r="C12" s="39" t="s">
        <v>29</v>
      </c>
      <c r="D12" s="41" t="s">
        <v>30</v>
      </c>
      <c r="E12" s="40">
        <f>F12+G12+H12</f>
        <v>160000</v>
      </c>
      <c r="F12" s="40">
        <v>80000</v>
      </c>
      <c r="G12" s="40">
        <v>24000</v>
      </c>
      <c r="H12" s="40">
        <v>56000</v>
      </c>
      <c r="I12" s="55">
        <f>SUM(J12:L12)</f>
        <v>1543</v>
      </c>
      <c r="J12" s="52"/>
      <c r="K12" s="55">
        <v>1543</v>
      </c>
      <c r="L12" s="55"/>
      <c r="M12" s="55">
        <v>60</v>
      </c>
      <c r="N12" s="52">
        <v>60</v>
      </c>
      <c r="O12" s="70" t="s">
        <v>31</v>
      </c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68"/>
      <c r="CQ12" s="68"/>
      <c r="CR12" s="68"/>
      <c r="CS12" s="68"/>
      <c r="CT12" s="68"/>
      <c r="CU12" s="68"/>
      <c r="CV12" s="68"/>
      <c r="CW12" s="68"/>
      <c r="CX12" s="68"/>
      <c r="CY12" s="68"/>
      <c r="CZ12" s="68"/>
      <c r="DA12" s="68"/>
      <c r="DB12" s="68"/>
      <c r="DC12" s="68"/>
      <c r="DD12" s="68"/>
      <c r="DE12" s="68"/>
      <c r="DF12" s="68"/>
      <c r="DG12" s="68"/>
      <c r="DH12" s="68"/>
      <c r="DI12" s="68"/>
      <c r="DJ12" s="68"/>
      <c r="DK12" s="68"/>
      <c r="DL12" s="68"/>
      <c r="DM12" s="68"/>
      <c r="DN12" s="68"/>
      <c r="DO12" s="68"/>
      <c r="DP12" s="68"/>
      <c r="DQ12" s="68"/>
      <c r="DR12" s="68"/>
      <c r="DS12" s="68"/>
      <c r="DT12" s="68"/>
      <c r="DU12" s="68"/>
      <c r="DV12" s="68"/>
      <c r="DW12" s="68"/>
      <c r="DX12" s="68"/>
      <c r="DY12" s="68"/>
      <c r="DZ12" s="68"/>
      <c r="EA12" s="68"/>
      <c r="EB12" s="68"/>
      <c r="EC12" s="68"/>
      <c r="ED12" s="68"/>
      <c r="EE12" s="68"/>
      <c r="EF12" s="68"/>
      <c r="EG12" s="68"/>
      <c r="EH12" s="68"/>
      <c r="EI12" s="68"/>
      <c r="EJ12" s="68"/>
      <c r="EK12" s="68"/>
      <c r="EL12" s="68"/>
      <c r="EM12" s="68"/>
      <c r="EN12" s="68"/>
      <c r="EO12" s="68"/>
      <c r="EP12" s="68"/>
      <c r="EQ12" s="68"/>
      <c r="ER12" s="68"/>
      <c r="ES12" s="68"/>
      <c r="ET12" s="68"/>
      <c r="EU12" s="68"/>
      <c r="EV12" s="68"/>
      <c r="EW12" s="68"/>
      <c r="EX12" s="68"/>
      <c r="EY12" s="68"/>
      <c r="EZ12" s="68"/>
      <c r="FA12" s="68"/>
      <c r="FB12" s="68"/>
      <c r="FC12" s="68"/>
      <c r="FD12" s="68"/>
      <c r="FE12" s="68"/>
      <c r="FF12" s="68"/>
      <c r="FG12" s="68"/>
      <c r="FH12" s="68"/>
      <c r="FI12" s="68"/>
      <c r="FJ12" s="68"/>
      <c r="FK12" s="68"/>
      <c r="FL12" s="68"/>
      <c r="FM12" s="68"/>
      <c r="FN12" s="68"/>
      <c r="FO12" s="68"/>
      <c r="FP12" s="68"/>
      <c r="FQ12" s="68"/>
      <c r="FR12" s="68"/>
      <c r="FS12" s="68"/>
      <c r="FT12" s="68"/>
      <c r="FU12" s="68"/>
      <c r="FV12" s="68"/>
      <c r="FW12" s="68"/>
      <c r="FX12" s="68"/>
      <c r="FY12" s="68"/>
      <c r="FZ12" s="68"/>
      <c r="GA12" s="68"/>
      <c r="GB12" s="68"/>
      <c r="GC12" s="68"/>
      <c r="GD12" s="68"/>
      <c r="GE12" s="68"/>
      <c r="GF12" s="68"/>
      <c r="GG12" s="68"/>
      <c r="GH12" s="68"/>
      <c r="GI12" s="68"/>
      <c r="GJ12" s="68"/>
      <c r="GK12" s="68"/>
      <c r="GL12" s="68"/>
      <c r="GM12" s="68"/>
      <c r="GN12" s="68"/>
      <c r="GO12" s="68"/>
      <c r="GP12" s="68"/>
      <c r="GQ12" s="68"/>
      <c r="GR12" s="68"/>
      <c r="GS12" s="68"/>
      <c r="GT12" s="68"/>
      <c r="GU12" s="68"/>
      <c r="GV12" s="68"/>
      <c r="GW12" s="68"/>
      <c r="GX12" s="68"/>
      <c r="GY12" s="68"/>
      <c r="GZ12" s="68"/>
      <c r="HA12" s="68"/>
      <c r="HB12" s="68"/>
      <c r="HC12" s="68"/>
      <c r="HD12" s="68"/>
      <c r="HE12" s="68"/>
      <c r="HF12" s="68"/>
      <c r="HG12" s="68"/>
      <c r="HH12" s="68"/>
      <c r="HI12" s="68"/>
      <c r="HJ12" s="68"/>
      <c r="HK12" s="68"/>
      <c r="HL12" s="68"/>
      <c r="HM12" s="68"/>
      <c r="HN12" s="68"/>
      <c r="HO12" s="68"/>
      <c r="HP12" s="68"/>
      <c r="HQ12" s="68"/>
      <c r="HR12" s="68"/>
      <c r="HS12" s="68"/>
      <c r="HT12" s="68"/>
      <c r="HU12" s="68"/>
      <c r="HV12" s="68"/>
      <c r="HW12" s="68"/>
      <c r="HX12" s="68"/>
      <c r="HY12" s="68"/>
      <c r="HZ12" s="68"/>
      <c r="IA12" s="68"/>
      <c r="IB12" s="68"/>
      <c r="IC12" s="68"/>
      <c r="ID12" s="68"/>
      <c r="IE12" s="68"/>
      <c r="IF12" s="68"/>
      <c r="IG12" s="68"/>
      <c r="IH12" s="68"/>
      <c r="II12" s="68"/>
      <c r="IJ12" s="68"/>
    </row>
    <row r="13" s="4" customFormat="true" ht="46" customHeight="true" spans="1:244">
      <c r="A13" s="35">
        <v>4</v>
      </c>
      <c r="B13" s="39" t="s">
        <v>32</v>
      </c>
      <c r="C13" s="39" t="s">
        <v>33</v>
      </c>
      <c r="D13" s="40" t="s">
        <v>34</v>
      </c>
      <c r="E13" s="40">
        <v>32622</v>
      </c>
      <c r="F13" s="40">
        <v>14244</v>
      </c>
      <c r="G13" s="40">
        <v>16747</v>
      </c>
      <c r="H13" s="40">
        <v>1631</v>
      </c>
      <c r="I13" s="55">
        <v>20</v>
      </c>
      <c r="J13" s="52"/>
      <c r="K13" s="55">
        <v>20</v>
      </c>
      <c r="L13" s="55"/>
      <c r="M13" s="55">
        <f>SUM(N13:N13)</f>
        <v>73.888</v>
      </c>
      <c r="N13" s="52">
        <v>73.888</v>
      </c>
      <c r="O13" s="70" t="s">
        <v>23</v>
      </c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68"/>
      <c r="DV13" s="68"/>
      <c r="DW13" s="68"/>
      <c r="DX13" s="68"/>
      <c r="DY13" s="68"/>
      <c r="DZ13" s="68"/>
      <c r="EA13" s="68"/>
      <c r="EB13" s="68"/>
      <c r="EC13" s="68"/>
      <c r="ED13" s="68"/>
      <c r="EE13" s="68"/>
      <c r="EF13" s="68"/>
      <c r="EG13" s="68"/>
      <c r="EH13" s="68"/>
      <c r="EI13" s="68"/>
      <c r="EJ13" s="68"/>
      <c r="EK13" s="68"/>
      <c r="EL13" s="68"/>
      <c r="EM13" s="68"/>
      <c r="EN13" s="68"/>
      <c r="EO13" s="68"/>
      <c r="EP13" s="68"/>
      <c r="EQ13" s="68"/>
      <c r="ER13" s="68"/>
      <c r="ES13" s="68"/>
      <c r="ET13" s="68"/>
      <c r="EU13" s="68"/>
      <c r="EV13" s="68"/>
      <c r="EW13" s="68"/>
      <c r="EX13" s="68"/>
      <c r="EY13" s="68"/>
      <c r="EZ13" s="68"/>
      <c r="FA13" s="68"/>
      <c r="FB13" s="68"/>
      <c r="FC13" s="68"/>
      <c r="FD13" s="68"/>
      <c r="FE13" s="68"/>
      <c r="FF13" s="68"/>
      <c r="FG13" s="68"/>
      <c r="FH13" s="68"/>
      <c r="FI13" s="68"/>
      <c r="FJ13" s="68"/>
      <c r="FK13" s="68"/>
      <c r="FL13" s="68"/>
      <c r="FM13" s="68"/>
      <c r="FN13" s="68"/>
      <c r="FO13" s="68"/>
      <c r="FP13" s="68"/>
      <c r="FQ13" s="68"/>
      <c r="FR13" s="68"/>
      <c r="FS13" s="68"/>
      <c r="FT13" s="68"/>
      <c r="FU13" s="68"/>
      <c r="FV13" s="68"/>
      <c r="FW13" s="68"/>
      <c r="FX13" s="68"/>
      <c r="FY13" s="68"/>
      <c r="FZ13" s="68"/>
      <c r="GA13" s="68"/>
      <c r="GB13" s="68"/>
      <c r="GC13" s="68"/>
      <c r="GD13" s="68"/>
      <c r="GE13" s="68"/>
      <c r="GF13" s="68"/>
      <c r="GG13" s="68"/>
      <c r="GH13" s="68"/>
      <c r="GI13" s="68"/>
      <c r="GJ13" s="68"/>
      <c r="GK13" s="68"/>
      <c r="GL13" s="68"/>
      <c r="GM13" s="68"/>
      <c r="GN13" s="68"/>
      <c r="GO13" s="68"/>
      <c r="GP13" s="68"/>
      <c r="GQ13" s="68"/>
      <c r="GR13" s="68"/>
      <c r="GS13" s="68"/>
      <c r="GT13" s="68"/>
      <c r="GU13" s="68"/>
      <c r="GV13" s="68"/>
      <c r="GW13" s="68"/>
      <c r="GX13" s="68"/>
      <c r="GY13" s="68"/>
      <c r="GZ13" s="68"/>
      <c r="HA13" s="68"/>
      <c r="HB13" s="68"/>
      <c r="HC13" s="68"/>
      <c r="HD13" s="68"/>
      <c r="HE13" s="68"/>
      <c r="HF13" s="68"/>
      <c r="HG13" s="68"/>
      <c r="HH13" s="68"/>
      <c r="HI13" s="68"/>
      <c r="HJ13" s="68"/>
      <c r="HK13" s="68"/>
      <c r="HL13" s="68"/>
      <c r="HM13" s="68"/>
      <c r="HN13" s="68"/>
      <c r="HO13" s="68"/>
      <c r="HP13" s="68"/>
      <c r="HQ13" s="68"/>
      <c r="HR13" s="68"/>
      <c r="HS13" s="68"/>
      <c r="HT13" s="68"/>
      <c r="HU13" s="68"/>
      <c r="HV13" s="68"/>
      <c r="HW13" s="68"/>
      <c r="HX13" s="68"/>
      <c r="HY13" s="68"/>
      <c r="HZ13" s="68"/>
      <c r="IA13" s="68"/>
      <c r="IB13" s="68"/>
      <c r="IC13" s="68"/>
      <c r="ID13" s="68"/>
      <c r="IE13" s="68"/>
      <c r="IF13" s="68"/>
      <c r="IG13" s="68"/>
      <c r="IH13" s="68"/>
      <c r="II13" s="68"/>
      <c r="IJ13" s="68"/>
    </row>
    <row r="14" s="4" customFormat="true" ht="24.95" customHeight="true" spans="1:244">
      <c r="A14" s="35">
        <v>5</v>
      </c>
      <c r="B14" s="42" t="s">
        <v>35</v>
      </c>
      <c r="C14" s="43"/>
      <c r="D14" s="41"/>
      <c r="E14" s="52"/>
      <c r="F14" s="52"/>
      <c r="G14" s="55"/>
      <c r="H14" s="52"/>
      <c r="I14" s="55"/>
      <c r="J14" s="52"/>
      <c r="K14" s="55"/>
      <c r="L14" s="55"/>
      <c r="M14" s="52"/>
      <c r="N14" s="52"/>
      <c r="O14" s="70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8"/>
      <c r="CX14" s="68"/>
      <c r="CY14" s="68"/>
      <c r="CZ14" s="68"/>
      <c r="DA14" s="68"/>
      <c r="DB14" s="68"/>
      <c r="DC14" s="68"/>
      <c r="DD14" s="68"/>
      <c r="DE14" s="68"/>
      <c r="DF14" s="68"/>
      <c r="DG14" s="68"/>
      <c r="DH14" s="68"/>
      <c r="DI14" s="68"/>
      <c r="DJ14" s="68"/>
      <c r="DK14" s="68"/>
      <c r="DL14" s="68"/>
      <c r="DM14" s="68"/>
      <c r="DN14" s="68"/>
      <c r="DO14" s="68"/>
      <c r="DP14" s="68"/>
      <c r="DQ14" s="68"/>
      <c r="DR14" s="68"/>
      <c r="DS14" s="68"/>
      <c r="DT14" s="68"/>
      <c r="DU14" s="68"/>
      <c r="DV14" s="68"/>
      <c r="DW14" s="68"/>
      <c r="DX14" s="68"/>
      <c r="DY14" s="68"/>
      <c r="DZ14" s="68"/>
      <c r="EA14" s="68"/>
      <c r="EB14" s="68"/>
      <c r="EC14" s="68"/>
      <c r="ED14" s="68"/>
      <c r="EE14" s="68"/>
      <c r="EF14" s="68"/>
      <c r="EG14" s="68"/>
      <c r="EH14" s="68"/>
      <c r="EI14" s="68"/>
      <c r="EJ14" s="68"/>
      <c r="EK14" s="68"/>
      <c r="EL14" s="68"/>
      <c r="EM14" s="68"/>
      <c r="EN14" s="68"/>
      <c r="EO14" s="68"/>
      <c r="EP14" s="68"/>
      <c r="EQ14" s="68"/>
      <c r="ER14" s="68"/>
      <c r="ES14" s="68"/>
      <c r="ET14" s="68"/>
      <c r="EU14" s="68"/>
      <c r="EV14" s="68"/>
      <c r="EW14" s="68"/>
      <c r="EX14" s="68"/>
      <c r="EY14" s="68"/>
      <c r="EZ14" s="68"/>
      <c r="FA14" s="68"/>
      <c r="FB14" s="68"/>
      <c r="FC14" s="68"/>
      <c r="FD14" s="68"/>
      <c r="FE14" s="68"/>
      <c r="FF14" s="68"/>
      <c r="FG14" s="68"/>
      <c r="FH14" s="68"/>
      <c r="FI14" s="68"/>
      <c r="FJ14" s="68"/>
      <c r="FK14" s="68"/>
      <c r="FL14" s="68"/>
      <c r="FM14" s="68"/>
      <c r="FN14" s="68"/>
      <c r="FO14" s="68"/>
      <c r="FP14" s="68"/>
      <c r="FQ14" s="68"/>
      <c r="FR14" s="68"/>
      <c r="FS14" s="68"/>
      <c r="FT14" s="68"/>
      <c r="FU14" s="68"/>
      <c r="FV14" s="68"/>
      <c r="FW14" s="68"/>
      <c r="FX14" s="68"/>
      <c r="FY14" s="68"/>
      <c r="FZ14" s="68"/>
      <c r="GA14" s="68"/>
      <c r="GB14" s="68"/>
      <c r="GC14" s="68"/>
      <c r="GD14" s="68"/>
      <c r="GE14" s="68"/>
      <c r="GF14" s="68"/>
      <c r="GG14" s="68"/>
      <c r="GH14" s="68"/>
      <c r="GI14" s="68"/>
      <c r="GJ14" s="68"/>
      <c r="GK14" s="68"/>
      <c r="GL14" s="68"/>
      <c r="GM14" s="68"/>
      <c r="GN14" s="68"/>
      <c r="GO14" s="68"/>
      <c r="GP14" s="68"/>
      <c r="GQ14" s="68"/>
      <c r="GR14" s="68"/>
      <c r="GS14" s="68"/>
      <c r="GT14" s="68"/>
      <c r="GU14" s="68"/>
      <c r="GV14" s="68"/>
      <c r="GW14" s="68"/>
      <c r="GX14" s="68"/>
      <c r="GY14" s="68"/>
      <c r="GZ14" s="68"/>
      <c r="HA14" s="68"/>
      <c r="HB14" s="68"/>
      <c r="HC14" s="68"/>
      <c r="HD14" s="68"/>
      <c r="HE14" s="68"/>
      <c r="HF14" s="68"/>
      <c r="HG14" s="68"/>
      <c r="HH14" s="68"/>
      <c r="HI14" s="68"/>
      <c r="HJ14" s="68"/>
      <c r="HK14" s="68"/>
      <c r="HL14" s="68"/>
      <c r="HM14" s="68"/>
      <c r="HN14" s="68"/>
      <c r="HO14" s="68"/>
      <c r="HP14" s="68"/>
      <c r="HQ14" s="68"/>
      <c r="HR14" s="68"/>
      <c r="HS14" s="68"/>
      <c r="HT14" s="68"/>
      <c r="HU14" s="68"/>
      <c r="HV14" s="68"/>
      <c r="HW14" s="68"/>
      <c r="HX14" s="68"/>
      <c r="HY14" s="68"/>
      <c r="HZ14" s="68"/>
      <c r="IA14" s="68"/>
      <c r="IB14" s="68"/>
      <c r="IC14" s="68"/>
      <c r="ID14" s="68"/>
      <c r="IE14" s="68"/>
      <c r="IF14" s="68"/>
      <c r="IG14" s="68"/>
      <c r="IH14" s="68"/>
      <c r="II14" s="68"/>
      <c r="IJ14" s="68"/>
    </row>
    <row r="15" s="4" customFormat="true" ht="38" customHeight="true" spans="1:244">
      <c r="A15" s="44" t="s">
        <v>36</v>
      </c>
      <c r="B15" s="39" t="s">
        <v>37</v>
      </c>
      <c r="C15" s="39" t="s">
        <v>38</v>
      </c>
      <c r="D15" s="40"/>
      <c r="E15" s="40">
        <v>459.8</v>
      </c>
      <c r="F15" s="40"/>
      <c r="G15" s="40">
        <v>459.8</v>
      </c>
      <c r="H15" s="40"/>
      <c r="I15" s="52">
        <f t="shared" ref="I15:I20" si="1">SUM(J15:L15)</f>
        <v>440.5</v>
      </c>
      <c r="J15" s="52"/>
      <c r="K15" s="52">
        <v>440.5</v>
      </c>
      <c r="L15" s="55"/>
      <c r="M15" s="52">
        <v>19.3</v>
      </c>
      <c r="N15" s="52">
        <v>19.3</v>
      </c>
      <c r="O15" s="70" t="s">
        <v>23</v>
      </c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68"/>
      <c r="DV15" s="68"/>
      <c r="DW15" s="68"/>
      <c r="DX15" s="68"/>
      <c r="DY15" s="68"/>
      <c r="DZ15" s="68"/>
      <c r="EA15" s="68"/>
      <c r="EB15" s="68"/>
      <c r="EC15" s="68"/>
      <c r="ED15" s="68"/>
      <c r="EE15" s="68"/>
      <c r="EF15" s="68"/>
      <c r="EG15" s="68"/>
      <c r="EH15" s="68"/>
      <c r="EI15" s="68"/>
      <c r="EJ15" s="68"/>
      <c r="EK15" s="68"/>
      <c r="EL15" s="68"/>
      <c r="EM15" s="68"/>
      <c r="EN15" s="68"/>
      <c r="EO15" s="68"/>
      <c r="EP15" s="68"/>
      <c r="EQ15" s="68"/>
      <c r="ER15" s="68"/>
      <c r="ES15" s="68"/>
      <c r="ET15" s="68"/>
      <c r="EU15" s="68"/>
      <c r="EV15" s="68"/>
      <c r="EW15" s="68"/>
      <c r="EX15" s="68"/>
      <c r="EY15" s="68"/>
      <c r="EZ15" s="68"/>
      <c r="FA15" s="68"/>
      <c r="FB15" s="68"/>
      <c r="FC15" s="68"/>
      <c r="FD15" s="68"/>
      <c r="FE15" s="68"/>
      <c r="FF15" s="68"/>
      <c r="FG15" s="68"/>
      <c r="FH15" s="68"/>
      <c r="FI15" s="68"/>
      <c r="FJ15" s="68"/>
      <c r="FK15" s="68"/>
      <c r="FL15" s="68"/>
      <c r="FM15" s="68"/>
      <c r="FN15" s="68"/>
      <c r="FO15" s="68"/>
      <c r="FP15" s="68"/>
      <c r="FQ15" s="68"/>
      <c r="FR15" s="68"/>
      <c r="FS15" s="68"/>
      <c r="FT15" s="68"/>
      <c r="FU15" s="68"/>
      <c r="FV15" s="68"/>
      <c r="FW15" s="68"/>
      <c r="FX15" s="68"/>
      <c r="FY15" s="68"/>
      <c r="FZ15" s="68"/>
      <c r="GA15" s="68"/>
      <c r="GB15" s="68"/>
      <c r="GC15" s="68"/>
      <c r="GD15" s="68"/>
      <c r="GE15" s="68"/>
      <c r="GF15" s="68"/>
      <c r="GG15" s="68"/>
      <c r="GH15" s="68"/>
      <c r="GI15" s="68"/>
      <c r="GJ15" s="68"/>
      <c r="GK15" s="68"/>
      <c r="GL15" s="68"/>
      <c r="GM15" s="68"/>
      <c r="GN15" s="68"/>
      <c r="GO15" s="68"/>
      <c r="GP15" s="68"/>
      <c r="GQ15" s="68"/>
      <c r="GR15" s="68"/>
      <c r="GS15" s="68"/>
      <c r="GT15" s="68"/>
      <c r="GU15" s="68"/>
      <c r="GV15" s="68"/>
      <c r="GW15" s="68"/>
      <c r="GX15" s="68"/>
      <c r="GY15" s="68"/>
      <c r="GZ15" s="68"/>
      <c r="HA15" s="68"/>
      <c r="HB15" s="68"/>
      <c r="HC15" s="68"/>
      <c r="HD15" s="68"/>
      <c r="HE15" s="68"/>
      <c r="HF15" s="68"/>
      <c r="HG15" s="68"/>
      <c r="HH15" s="68"/>
      <c r="HI15" s="68"/>
      <c r="HJ15" s="68"/>
      <c r="HK15" s="68"/>
      <c r="HL15" s="68"/>
      <c r="HM15" s="68"/>
      <c r="HN15" s="68"/>
      <c r="HO15" s="68"/>
      <c r="HP15" s="68"/>
      <c r="HQ15" s="68"/>
      <c r="HR15" s="68"/>
      <c r="HS15" s="68"/>
      <c r="HT15" s="68"/>
      <c r="HU15" s="68"/>
      <c r="HV15" s="68"/>
      <c r="HW15" s="68"/>
      <c r="HX15" s="68"/>
      <c r="HY15" s="68"/>
      <c r="HZ15" s="68"/>
      <c r="IA15" s="68"/>
      <c r="IB15" s="68"/>
      <c r="IC15" s="68"/>
      <c r="ID15" s="68"/>
      <c r="IE15" s="68"/>
      <c r="IF15" s="68"/>
      <c r="IG15" s="68"/>
      <c r="IH15" s="68"/>
      <c r="II15" s="68"/>
      <c r="IJ15" s="68"/>
    </row>
    <row r="16" s="4" customFormat="true" ht="28" customHeight="true" spans="1:244">
      <c r="A16" s="35"/>
      <c r="B16" s="39" t="s">
        <v>39</v>
      </c>
      <c r="C16" s="39" t="s">
        <v>40</v>
      </c>
      <c r="D16" s="40"/>
      <c r="E16" s="40">
        <v>275.0646</v>
      </c>
      <c r="F16" s="40"/>
      <c r="G16" s="40">
        <v>275.0646</v>
      </c>
      <c r="H16" s="40"/>
      <c r="I16" s="52">
        <f t="shared" si="1"/>
        <v>255.9</v>
      </c>
      <c r="J16" s="52"/>
      <c r="K16" s="52">
        <v>255.9</v>
      </c>
      <c r="L16" s="55"/>
      <c r="M16" s="52">
        <v>19.1658</v>
      </c>
      <c r="N16" s="52">
        <v>19.1658</v>
      </c>
      <c r="O16" s="70" t="s">
        <v>23</v>
      </c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  <c r="DH16" s="68"/>
      <c r="DI16" s="68"/>
      <c r="DJ16" s="68"/>
      <c r="DK16" s="68"/>
      <c r="DL16" s="68"/>
      <c r="DM16" s="68"/>
      <c r="DN16" s="68"/>
      <c r="DO16" s="68"/>
      <c r="DP16" s="68"/>
      <c r="DQ16" s="68"/>
      <c r="DR16" s="68"/>
      <c r="DS16" s="68"/>
      <c r="DT16" s="68"/>
      <c r="DU16" s="68"/>
      <c r="DV16" s="68"/>
      <c r="DW16" s="68"/>
      <c r="DX16" s="68"/>
      <c r="DY16" s="68"/>
      <c r="DZ16" s="68"/>
      <c r="EA16" s="68"/>
      <c r="EB16" s="68"/>
      <c r="EC16" s="68"/>
      <c r="ED16" s="68"/>
      <c r="EE16" s="68"/>
      <c r="EF16" s="68"/>
      <c r="EG16" s="68"/>
      <c r="EH16" s="68"/>
      <c r="EI16" s="68"/>
      <c r="EJ16" s="68"/>
      <c r="EK16" s="68"/>
      <c r="EL16" s="68"/>
      <c r="EM16" s="68"/>
      <c r="EN16" s="68"/>
      <c r="EO16" s="68"/>
      <c r="EP16" s="68"/>
      <c r="EQ16" s="68"/>
      <c r="ER16" s="68"/>
      <c r="ES16" s="68"/>
      <c r="ET16" s="68"/>
      <c r="EU16" s="68"/>
      <c r="EV16" s="68"/>
      <c r="EW16" s="68"/>
      <c r="EX16" s="68"/>
      <c r="EY16" s="68"/>
      <c r="EZ16" s="68"/>
      <c r="FA16" s="68"/>
      <c r="FB16" s="68"/>
      <c r="FC16" s="68"/>
      <c r="FD16" s="68"/>
      <c r="FE16" s="68"/>
      <c r="FF16" s="68"/>
      <c r="FG16" s="68"/>
      <c r="FH16" s="68"/>
      <c r="FI16" s="68"/>
      <c r="FJ16" s="68"/>
      <c r="FK16" s="68"/>
      <c r="FL16" s="68"/>
      <c r="FM16" s="68"/>
      <c r="FN16" s="68"/>
      <c r="FO16" s="68"/>
      <c r="FP16" s="68"/>
      <c r="FQ16" s="68"/>
      <c r="FR16" s="68"/>
      <c r="FS16" s="68"/>
      <c r="FT16" s="68"/>
      <c r="FU16" s="68"/>
      <c r="FV16" s="68"/>
      <c r="FW16" s="68"/>
      <c r="FX16" s="68"/>
      <c r="FY16" s="68"/>
      <c r="FZ16" s="68"/>
      <c r="GA16" s="68"/>
      <c r="GB16" s="68"/>
      <c r="GC16" s="68"/>
      <c r="GD16" s="68"/>
      <c r="GE16" s="68"/>
      <c r="GF16" s="68"/>
      <c r="GG16" s="68"/>
      <c r="GH16" s="68"/>
      <c r="GI16" s="68"/>
      <c r="GJ16" s="68"/>
      <c r="GK16" s="68"/>
      <c r="GL16" s="68"/>
      <c r="GM16" s="68"/>
      <c r="GN16" s="68"/>
      <c r="GO16" s="68"/>
      <c r="GP16" s="68"/>
      <c r="GQ16" s="68"/>
      <c r="GR16" s="68"/>
      <c r="GS16" s="68"/>
      <c r="GT16" s="68"/>
      <c r="GU16" s="68"/>
      <c r="GV16" s="68"/>
      <c r="GW16" s="68"/>
      <c r="GX16" s="68"/>
      <c r="GY16" s="68"/>
      <c r="GZ16" s="68"/>
      <c r="HA16" s="68"/>
      <c r="HB16" s="68"/>
      <c r="HC16" s="68"/>
      <c r="HD16" s="68"/>
      <c r="HE16" s="68"/>
      <c r="HF16" s="68"/>
      <c r="HG16" s="68"/>
      <c r="HH16" s="68"/>
      <c r="HI16" s="68"/>
      <c r="HJ16" s="68"/>
      <c r="HK16" s="68"/>
      <c r="HL16" s="68"/>
      <c r="HM16" s="68"/>
      <c r="HN16" s="68"/>
      <c r="HO16" s="68"/>
      <c r="HP16" s="68"/>
      <c r="HQ16" s="68"/>
      <c r="HR16" s="68"/>
      <c r="HS16" s="68"/>
      <c r="HT16" s="68"/>
      <c r="HU16" s="68"/>
      <c r="HV16" s="68"/>
      <c r="HW16" s="68"/>
      <c r="HX16" s="68"/>
      <c r="HY16" s="68"/>
      <c r="HZ16" s="68"/>
      <c r="IA16" s="68"/>
      <c r="IB16" s="68"/>
      <c r="IC16" s="68"/>
      <c r="ID16" s="68"/>
      <c r="IE16" s="68"/>
      <c r="IF16" s="68"/>
      <c r="IG16" s="68"/>
      <c r="IH16" s="68"/>
      <c r="II16" s="68"/>
      <c r="IJ16" s="68"/>
    </row>
    <row r="17" s="4" customFormat="true" ht="27" customHeight="true" spans="1:244">
      <c r="A17" s="35"/>
      <c r="B17" s="39" t="s">
        <v>41</v>
      </c>
      <c r="C17" s="39" t="s">
        <v>42</v>
      </c>
      <c r="D17" s="40"/>
      <c r="E17" s="40">
        <v>93.6507</v>
      </c>
      <c r="F17" s="40"/>
      <c r="G17" s="40">
        <v>93.6507</v>
      </c>
      <c r="H17" s="40"/>
      <c r="I17" s="52">
        <f t="shared" si="1"/>
        <v>83.66</v>
      </c>
      <c r="J17" s="52"/>
      <c r="K17" s="52">
        <v>83.66</v>
      </c>
      <c r="L17" s="55"/>
      <c r="M17" s="52">
        <v>9.9907</v>
      </c>
      <c r="N17" s="52">
        <v>9.9907</v>
      </c>
      <c r="O17" s="70" t="s">
        <v>23</v>
      </c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8"/>
      <c r="CO17" s="68"/>
      <c r="CP17" s="68"/>
      <c r="CQ17" s="68"/>
      <c r="CR17" s="68"/>
      <c r="CS17" s="68"/>
      <c r="CT17" s="68"/>
      <c r="CU17" s="68"/>
      <c r="CV17" s="68"/>
      <c r="CW17" s="68"/>
      <c r="CX17" s="68"/>
      <c r="CY17" s="68"/>
      <c r="CZ17" s="68"/>
      <c r="DA17" s="68"/>
      <c r="DB17" s="68"/>
      <c r="DC17" s="68"/>
      <c r="DD17" s="68"/>
      <c r="DE17" s="68"/>
      <c r="DF17" s="68"/>
      <c r="DG17" s="68"/>
      <c r="DH17" s="68"/>
      <c r="DI17" s="68"/>
      <c r="DJ17" s="68"/>
      <c r="DK17" s="68"/>
      <c r="DL17" s="68"/>
      <c r="DM17" s="68"/>
      <c r="DN17" s="68"/>
      <c r="DO17" s="68"/>
      <c r="DP17" s="68"/>
      <c r="DQ17" s="68"/>
      <c r="DR17" s="68"/>
      <c r="DS17" s="68"/>
      <c r="DT17" s="68"/>
      <c r="DU17" s="68"/>
      <c r="DV17" s="68"/>
      <c r="DW17" s="68"/>
      <c r="DX17" s="68"/>
      <c r="DY17" s="68"/>
      <c r="DZ17" s="68"/>
      <c r="EA17" s="68"/>
      <c r="EB17" s="68"/>
      <c r="EC17" s="68"/>
      <c r="ED17" s="68"/>
      <c r="EE17" s="68"/>
      <c r="EF17" s="68"/>
      <c r="EG17" s="68"/>
      <c r="EH17" s="68"/>
      <c r="EI17" s="68"/>
      <c r="EJ17" s="68"/>
      <c r="EK17" s="68"/>
      <c r="EL17" s="68"/>
      <c r="EM17" s="68"/>
      <c r="EN17" s="68"/>
      <c r="EO17" s="68"/>
      <c r="EP17" s="68"/>
      <c r="EQ17" s="68"/>
      <c r="ER17" s="68"/>
      <c r="ES17" s="68"/>
      <c r="ET17" s="68"/>
      <c r="EU17" s="68"/>
      <c r="EV17" s="68"/>
      <c r="EW17" s="68"/>
      <c r="EX17" s="68"/>
      <c r="EY17" s="68"/>
      <c r="EZ17" s="68"/>
      <c r="FA17" s="68"/>
      <c r="FB17" s="68"/>
      <c r="FC17" s="68"/>
      <c r="FD17" s="68"/>
      <c r="FE17" s="68"/>
      <c r="FF17" s="68"/>
      <c r="FG17" s="68"/>
      <c r="FH17" s="68"/>
      <c r="FI17" s="68"/>
      <c r="FJ17" s="68"/>
      <c r="FK17" s="68"/>
      <c r="FL17" s="68"/>
      <c r="FM17" s="68"/>
      <c r="FN17" s="68"/>
      <c r="FO17" s="68"/>
      <c r="FP17" s="68"/>
      <c r="FQ17" s="68"/>
      <c r="FR17" s="68"/>
      <c r="FS17" s="68"/>
      <c r="FT17" s="68"/>
      <c r="FU17" s="68"/>
      <c r="FV17" s="68"/>
      <c r="FW17" s="68"/>
      <c r="FX17" s="68"/>
      <c r="FY17" s="68"/>
      <c r="FZ17" s="68"/>
      <c r="GA17" s="68"/>
      <c r="GB17" s="68"/>
      <c r="GC17" s="68"/>
      <c r="GD17" s="68"/>
      <c r="GE17" s="68"/>
      <c r="GF17" s="68"/>
      <c r="GG17" s="68"/>
      <c r="GH17" s="68"/>
      <c r="GI17" s="68"/>
      <c r="GJ17" s="68"/>
      <c r="GK17" s="68"/>
      <c r="GL17" s="68"/>
      <c r="GM17" s="68"/>
      <c r="GN17" s="68"/>
      <c r="GO17" s="68"/>
      <c r="GP17" s="68"/>
      <c r="GQ17" s="68"/>
      <c r="GR17" s="68"/>
      <c r="GS17" s="68"/>
      <c r="GT17" s="68"/>
      <c r="GU17" s="68"/>
      <c r="GV17" s="68"/>
      <c r="GW17" s="68"/>
      <c r="GX17" s="68"/>
      <c r="GY17" s="68"/>
      <c r="GZ17" s="68"/>
      <c r="HA17" s="68"/>
      <c r="HB17" s="68"/>
      <c r="HC17" s="68"/>
      <c r="HD17" s="68"/>
      <c r="HE17" s="68"/>
      <c r="HF17" s="68"/>
      <c r="HG17" s="68"/>
      <c r="HH17" s="68"/>
      <c r="HI17" s="68"/>
      <c r="HJ17" s="68"/>
      <c r="HK17" s="68"/>
      <c r="HL17" s="68"/>
      <c r="HM17" s="68"/>
      <c r="HN17" s="68"/>
      <c r="HO17" s="68"/>
      <c r="HP17" s="68"/>
      <c r="HQ17" s="68"/>
      <c r="HR17" s="68"/>
      <c r="HS17" s="68"/>
      <c r="HT17" s="68"/>
      <c r="HU17" s="68"/>
      <c r="HV17" s="68"/>
      <c r="HW17" s="68"/>
      <c r="HX17" s="68"/>
      <c r="HY17" s="68"/>
      <c r="HZ17" s="68"/>
      <c r="IA17" s="68"/>
      <c r="IB17" s="68"/>
      <c r="IC17" s="68"/>
      <c r="ID17" s="68"/>
      <c r="IE17" s="68"/>
      <c r="IF17" s="68"/>
      <c r="IG17" s="68"/>
      <c r="IH17" s="68"/>
      <c r="II17" s="68"/>
      <c r="IJ17" s="68"/>
    </row>
    <row r="18" s="4" customFormat="true" ht="30" customHeight="true" spans="1:244">
      <c r="A18" s="35"/>
      <c r="B18" s="39" t="s">
        <v>43</v>
      </c>
      <c r="C18" s="40" t="s">
        <v>44</v>
      </c>
      <c r="D18" s="40"/>
      <c r="E18" s="40">
        <v>65</v>
      </c>
      <c r="F18" s="40"/>
      <c r="G18" s="40">
        <v>65</v>
      </c>
      <c r="H18" s="40"/>
      <c r="I18" s="52">
        <f t="shared" si="1"/>
        <v>20</v>
      </c>
      <c r="J18" s="52"/>
      <c r="K18" s="52">
        <v>20</v>
      </c>
      <c r="L18" s="55"/>
      <c r="M18" s="52">
        <v>20</v>
      </c>
      <c r="N18" s="52">
        <v>20</v>
      </c>
      <c r="O18" s="70" t="s">
        <v>23</v>
      </c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/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68"/>
      <c r="DP18" s="68"/>
      <c r="DQ18" s="68"/>
      <c r="DR18" s="68"/>
      <c r="DS18" s="68"/>
      <c r="DT18" s="68"/>
      <c r="DU18" s="68"/>
      <c r="DV18" s="68"/>
      <c r="DW18" s="68"/>
      <c r="DX18" s="68"/>
      <c r="DY18" s="68"/>
      <c r="DZ18" s="68"/>
      <c r="EA18" s="68"/>
      <c r="EB18" s="68"/>
      <c r="EC18" s="68"/>
      <c r="ED18" s="68"/>
      <c r="EE18" s="68"/>
      <c r="EF18" s="68"/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/>
      <c r="ET18" s="68"/>
      <c r="EU18" s="68"/>
      <c r="EV18" s="68"/>
      <c r="EW18" s="68"/>
      <c r="EX18" s="68"/>
      <c r="EY18" s="68"/>
      <c r="EZ18" s="68"/>
      <c r="FA18" s="68"/>
      <c r="FB18" s="68"/>
      <c r="FC18" s="68"/>
      <c r="FD18" s="68"/>
      <c r="FE18" s="68"/>
      <c r="FF18" s="68"/>
      <c r="FG18" s="68"/>
      <c r="FH18" s="68"/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8"/>
      <c r="FV18" s="68"/>
      <c r="FW18" s="68"/>
      <c r="FX18" s="68"/>
      <c r="FY18" s="68"/>
      <c r="FZ18" s="68"/>
      <c r="GA18" s="68"/>
      <c r="GB18" s="68"/>
      <c r="GC18" s="68"/>
      <c r="GD18" s="68"/>
      <c r="GE18" s="68"/>
      <c r="GF18" s="68"/>
      <c r="GG18" s="68"/>
      <c r="GH18" s="68"/>
      <c r="GI18" s="68"/>
      <c r="GJ18" s="68"/>
      <c r="GK18" s="68"/>
      <c r="GL18" s="68"/>
      <c r="GM18" s="68"/>
      <c r="GN18" s="68"/>
      <c r="GO18" s="68"/>
      <c r="GP18" s="68"/>
      <c r="GQ18" s="68"/>
      <c r="GR18" s="68"/>
      <c r="GS18" s="68"/>
      <c r="GT18" s="68"/>
      <c r="GU18" s="68"/>
      <c r="GV18" s="68"/>
      <c r="GW18" s="68"/>
      <c r="GX18" s="68"/>
      <c r="GY18" s="68"/>
      <c r="GZ18" s="68"/>
      <c r="HA18" s="68"/>
      <c r="HB18" s="68"/>
      <c r="HC18" s="68"/>
      <c r="HD18" s="68"/>
      <c r="HE18" s="68"/>
      <c r="HF18" s="68"/>
      <c r="HG18" s="68"/>
      <c r="HH18" s="68"/>
      <c r="HI18" s="68"/>
      <c r="HJ18" s="68"/>
      <c r="HK18" s="68"/>
      <c r="HL18" s="68"/>
      <c r="HM18" s="68"/>
      <c r="HN18" s="68"/>
      <c r="HO18" s="68"/>
      <c r="HP18" s="68"/>
      <c r="HQ18" s="68"/>
      <c r="HR18" s="68"/>
      <c r="HS18" s="68"/>
      <c r="HT18" s="68"/>
      <c r="HU18" s="68"/>
      <c r="HV18" s="68"/>
      <c r="HW18" s="68"/>
      <c r="HX18" s="68"/>
      <c r="HY18" s="68"/>
      <c r="HZ18" s="68"/>
      <c r="IA18" s="68"/>
      <c r="IB18" s="68"/>
      <c r="IC18" s="68"/>
      <c r="ID18" s="68"/>
      <c r="IE18" s="68"/>
      <c r="IF18" s="68"/>
      <c r="IG18" s="68"/>
      <c r="IH18" s="68"/>
      <c r="II18" s="68"/>
      <c r="IJ18" s="68"/>
    </row>
    <row r="19" s="4" customFormat="true" ht="28.5" customHeight="true" spans="1:244">
      <c r="A19" s="35"/>
      <c r="B19" s="39" t="s">
        <v>45</v>
      </c>
      <c r="C19" s="39" t="s">
        <v>46</v>
      </c>
      <c r="D19" s="40"/>
      <c r="E19" s="40">
        <v>89.2</v>
      </c>
      <c r="F19" s="40"/>
      <c r="G19" s="40">
        <v>89.2</v>
      </c>
      <c r="H19" s="40"/>
      <c r="I19" s="52">
        <f t="shared" si="1"/>
        <v>20</v>
      </c>
      <c r="J19" s="52">
        <v>0</v>
      </c>
      <c r="K19" s="52">
        <v>20</v>
      </c>
      <c r="L19" s="55"/>
      <c r="M19" s="52">
        <v>20</v>
      </c>
      <c r="N19" s="52">
        <v>20</v>
      </c>
      <c r="O19" s="70" t="s">
        <v>23</v>
      </c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/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/>
      <c r="CA19" s="68"/>
      <c r="CB19" s="68"/>
      <c r="CC19" s="68"/>
      <c r="CD19" s="68"/>
      <c r="CE19" s="68"/>
      <c r="CF19" s="68"/>
      <c r="CG19" s="68"/>
      <c r="CH19" s="68"/>
      <c r="CI19" s="68"/>
      <c r="CJ19" s="68"/>
      <c r="CK19" s="68"/>
      <c r="CL19" s="68"/>
      <c r="CM19" s="68"/>
      <c r="CN19" s="68"/>
      <c r="CO19" s="68"/>
      <c r="CP19" s="68"/>
      <c r="CQ19" s="68"/>
      <c r="CR19" s="68"/>
      <c r="CS19" s="68"/>
      <c r="CT19" s="68"/>
      <c r="CU19" s="68"/>
      <c r="CV19" s="68"/>
      <c r="CW19" s="68"/>
      <c r="CX19" s="68"/>
      <c r="CY19" s="68"/>
      <c r="CZ19" s="68"/>
      <c r="DA19" s="68"/>
      <c r="DB19" s="68"/>
      <c r="DC19" s="68"/>
      <c r="DD19" s="68"/>
      <c r="DE19" s="68"/>
      <c r="DF19" s="68"/>
      <c r="DG19" s="68"/>
      <c r="DH19" s="68"/>
      <c r="DI19" s="68"/>
      <c r="DJ19" s="68"/>
      <c r="DK19" s="68"/>
      <c r="DL19" s="68"/>
      <c r="DM19" s="68"/>
      <c r="DN19" s="68"/>
      <c r="DO19" s="68"/>
      <c r="DP19" s="68"/>
      <c r="DQ19" s="68"/>
      <c r="DR19" s="68"/>
      <c r="DS19" s="68"/>
      <c r="DT19" s="68"/>
      <c r="DU19" s="68"/>
      <c r="DV19" s="68"/>
      <c r="DW19" s="68"/>
      <c r="DX19" s="68"/>
      <c r="DY19" s="68"/>
      <c r="DZ19" s="68"/>
      <c r="EA19" s="68"/>
      <c r="EB19" s="68"/>
      <c r="EC19" s="68"/>
      <c r="ED19" s="68"/>
      <c r="EE19" s="68"/>
      <c r="EF19" s="68"/>
      <c r="EG19" s="68"/>
      <c r="EH19" s="68"/>
      <c r="EI19" s="68"/>
      <c r="EJ19" s="68"/>
      <c r="EK19" s="68"/>
      <c r="EL19" s="68"/>
      <c r="EM19" s="68"/>
      <c r="EN19" s="68"/>
      <c r="EO19" s="68"/>
      <c r="EP19" s="68"/>
      <c r="EQ19" s="68"/>
      <c r="ER19" s="68"/>
      <c r="ES19" s="68"/>
      <c r="ET19" s="68"/>
      <c r="EU19" s="68"/>
      <c r="EV19" s="68"/>
      <c r="EW19" s="68"/>
      <c r="EX19" s="68"/>
      <c r="EY19" s="68"/>
      <c r="EZ19" s="68"/>
      <c r="FA19" s="68"/>
      <c r="FB19" s="68"/>
      <c r="FC19" s="68"/>
      <c r="FD19" s="68"/>
      <c r="FE19" s="68"/>
      <c r="FF19" s="68"/>
      <c r="FG19" s="68"/>
      <c r="FH19" s="68"/>
      <c r="FI19" s="68"/>
      <c r="FJ19" s="68"/>
      <c r="FK19" s="68"/>
      <c r="FL19" s="68"/>
      <c r="FM19" s="68"/>
      <c r="FN19" s="68"/>
      <c r="FO19" s="68"/>
      <c r="FP19" s="68"/>
      <c r="FQ19" s="68"/>
      <c r="FR19" s="68"/>
      <c r="FS19" s="68"/>
      <c r="FT19" s="68"/>
      <c r="FU19" s="68"/>
      <c r="FV19" s="68"/>
      <c r="FW19" s="68"/>
      <c r="FX19" s="68"/>
      <c r="FY19" s="68"/>
      <c r="FZ19" s="68"/>
      <c r="GA19" s="68"/>
      <c r="GB19" s="68"/>
      <c r="GC19" s="68"/>
      <c r="GD19" s="68"/>
      <c r="GE19" s="68"/>
      <c r="GF19" s="68"/>
      <c r="GG19" s="68"/>
      <c r="GH19" s="68"/>
      <c r="GI19" s="68"/>
      <c r="GJ19" s="68"/>
      <c r="GK19" s="68"/>
      <c r="GL19" s="68"/>
      <c r="GM19" s="68"/>
      <c r="GN19" s="68"/>
      <c r="GO19" s="68"/>
      <c r="GP19" s="68"/>
      <c r="GQ19" s="68"/>
      <c r="GR19" s="68"/>
      <c r="GS19" s="68"/>
      <c r="GT19" s="68"/>
      <c r="GU19" s="68"/>
      <c r="GV19" s="68"/>
      <c r="GW19" s="68"/>
      <c r="GX19" s="68"/>
      <c r="GY19" s="68"/>
      <c r="GZ19" s="68"/>
      <c r="HA19" s="68"/>
      <c r="HB19" s="68"/>
      <c r="HC19" s="68"/>
      <c r="HD19" s="68"/>
      <c r="HE19" s="68"/>
      <c r="HF19" s="68"/>
      <c r="HG19" s="68"/>
      <c r="HH19" s="68"/>
      <c r="HI19" s="68"/>
      <c r="HJ19" s="68"/>
      <c r="HK19" s="68"/>
      <c r="HL19" s="68"/>
      <c r="HM19" s="68"/>
      <c r="HN19" s="68"/>
      <c r="HO19" s="68"/>
      <c r="HP19" s="68"/>
      <c r="HQ19" s="68"/>
      <c r="HR19" s="68"/>
      <c r="HS19" s="68"/>
      <c r="HT19" s="68"/>
      <c r="HU19" s="68"/>
      <c r="HV19" s="68"/>
      <c r="HW19" s="68"/>
      <c r="HX19" s="68"/>
      <c r="HY19" s="68"/>
      <c r="HZ19" s="68"/>
      <c r="IA19" s="68"/>
      <c r="IB19" s="68"/>
      <c r="IC19" s="68"/>
      <c r="ID19" s="68"/>
      <c r="IE19" s="68"/>
      <c r="IF19" s="68"/>
      <c r="IG19" s="68"/>
      <c r="IH19" s="68"/>
      <c r="II19" s="68"/>
      <c r="IJ19" s="68"/>
    </row>
    <row r="20" s="4" customFormat="true" ht="34" customHeight="true" spans="1:244">
      <c r="A20" s="35"/>
      <c r="B20" s="39" t="s">
        <v>47</v>
      </c>
      <c r="C20" s="39" t="s">
        <v>48</v>
      </c>
      <c r="D20" s="40"/>
      <c r="E20" s="40">
        <v>73.8</v>
      </c>
      <c r="F20" s="40"/>
      <c r="G20" s="40">
        <v>73.8</v>
      </c>
      <c r="H20" s="40"/>
      <c r="I20" s="52">
        <f t="shared" si="1"/>
        <v>20</v>
      </c>
      <c r="J20" s="52"/>
      <c r="K20" s="52">
        <v>20</v>
      </c>
      <c r="L20" s="55"/>
      <c r="M20" s="52">
        <v>20</v>
      </c>
      <c r="N20" s="52">
        <v>20</v>
      </c>
      <c r="O20" s="70" t="s">
        <v>23</v>
      </c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/>
      <c r="CA20" s="68"/>
      <c r="CB20" s="68"/>
      <c r="CC20" s="68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8"/>
      <c r="CP20" s="68"/>
      <c r="CQ20" s="68"/>
      <c r="CR20" s="68"/>
      <c r="CS20" s="68"/>
      <c r="CT20" s="68"/>
      <c r="CU20" s="68"/>
      <c r="CV20" s="68"/>
      <c r="CW20" s="68"/>
      <c r="CX20" s="68"/>
      <c r="CY20" s="68"/>
      <c r="CZ20" s="68"/>
      <c r="DA20" s="68"/>
      <c r="DB20" s="68"/>
      <c r="DC20" s="68"/>
      <c r="DD20" s="68"/>
      <c r="DE20" s="68"/>
      <c r="DF20" s="68"/>
      <c r="DG20" s="68"/>
      <c r="DH20" s="68"/>
      <c r="DI20" s="68"/>
      <c r="DJ20" s="68"/>
      <c r="DK20" s="68"/>
      <c r="DL20" s="68"/>
      <c r="DM20" s="68"/>
      <c r="DN20" s="68"/>
      <c r="DO20" s="68"/>
      <c r="DP20" s="68"/>
      <c r="DQ20" s="68"/>
      <c r="DR20" s="68"/>
      <c r="DS20" s="68"/>
      <c r="DT20" s="68"/>
      <c r="DU20" s="68"/>
      <c r="DV20" s="68"/>
      <c r="DW20" s="68"/>
      <c r="DX20" s="68"/>
      <c r="DY20" s="68"/>
      <c r="DZ20" s="68"/>
      <c r="EA20" s="68"/>
      <c r="EB20" s="68"/>
      <c r="EC20" s="68"/>
      <c r="ED20" s="68"/>
      <c r="EE20" s="68"/>
      <c r="EF20" s="68"/>
      <c r="EG20" s="68"/>
      <c r="EH20" s="68"/>
      <c r="EI20" s="68"/>
      <c r="EJ20" s="68"/>
      <c r="EK20" s="68"/>
      <c r="EL20" s="68"/>
      <c r="EM20" s="68"/>
      <c r="EN20" s="68"/>
      <c r="EO20" s="68"/>
      <c r="EP20" s="68"/>
      <c r="EQ20" s="68"/>
      <c r="ER20" s="68"/>
      <c r="ES20" s="68"/>
      <c r="ET20" s="68"/>
      <c r="EU20" s="68"/>
      <c r="EV20" s="68"/>
      <c r="EW20" s="68"/>
      <c r="EX20" s="68"/>
      <c r="EY20" s="68"/>
      <c r="EZ20" s="68"/>
      <c r="FA20" s="68"/>
      <c r="FB20" s="68"/>
      <c r="FC20" s="68"/>
      <c r="FD20" s="68"/>
      <c r="FE20" s="68"/>
      <c r="FF20" s="68"/>
      <c r="FG20" s="68"/>
      <c r="FH20" s="68"/>
      <c r="FI20" s="68"/>
      <c r="FJ20" s="68"/>
      <c r="FK20" s="68"/>
      <c r="FL20" s="68"/>
      <c r="FM20" s="68"/>
      <c r="FN20" s="68"/>
      <c r="FO20" s="68"/>
      <c r="FP20" s="68"/>
      <c r="FQ20" s="68"/>
      <c r="FR20" s="68"/>
      <c r="FS20" s="68"/>
      <c r="FT20" s="68"/>
      <c r="FU20" s="68"/>
      <c r="FV20" s="68"/>
      <c r="FW20" s="68"/>
      <c r="FX20" s="68"/>
      <c r="FY20" s="68"/>
      <c r="FZ20" s="68"/>
      <c r="GA20" s="68"/>
      <c r="GB20" s="68"/>
      <c r="GC20" s="68"/>
      <c r="GD20" s="68"/>
      <c r="GE20" s="68"/>
      <c r="GF20" s="68"/>
      <c r="GG20" s="68"/>
      <c r="GH20" s="68"/>
      <c r="GI20" s="68"/>
      <c r="GJ20" s="68"/>
      <c r="GK20" s="68"/>
      <c r="GL20" s="68"/>
      <c r="GM20" s="68"/>
      <c r="GN20" s="68"/>
      <c r="GO20" s="68"/>
      <c r="GP20" s="68"/>
      <c r="GQ20" s="68"/>
      <c r="GR20" s="68"/>
      <c r="GS20" s="68"/>
      <c r="GT20" s="68"/>
      <c r="GU20" s="68"/>
      <c r="GV20" s="68"/>
      <c r="GW20" s="68"/>
      <c r="GX20" s="68"/>
      <c r="GY20" s="68"/>
      <c r="GZ20" s="68"/>
      <c r="HA20" s="68"/>
      <c r="HB20" s="68"/>
      <c r="HC20" s="68"/>
      <c r="HD20" s="68"/>
      <c r="HE20" s="68"/>
      <c r="HF20" s="68"/>
      <c r="HG20" s="68"/>
      <c r="HH20" s="68"/>
      <c r="HI20" s="68"/>
      <c r="HJ20" s="68"/>
      <c r="HK20" s="68"/>
      <c r="HL20" s="68"/>
      <c r="HM20" s="68"/>
      <c r="HN20" s="68"/>
      <c r="HO20" s="68"/>
      <c r="HP20" s="68"/>
      <c r="HQ20" s="68"/>
      <c r="HR20" s="68"/>
      <c r="HS20" s="68"/>
      <c r="HT20" s="68"/>
      <c r="HU20" s="68"/>
      <c r="HV20" s="68"/>
      <c r="HW20" s="68"/>
      <c r="HX20" s="68"/>
      <c r="HY20" s="68"/>
      <c r="HZ20" s="68"/>
      <c r="IA20" s="68"/>
      <c r="IB20" s="68"/>
      <c r="IC20" s="68"/>
      <c r="ID20" s="68"/>
      <c r="IE20" s="68"/>
      <c r="IF20" s="68"/>
      <c r="IG20" s="68"/>
      <c r="IH20" s="68"/>
      <c r="II20" s="68"/>
      <c r="IJ20" s="68"/>
    </row>
    <row r="21" s="4" customFormat="true" ht="28" customHeight="true" spans="1:244">
      <c r="A21" s="35"/>
      <c r="B21" s="39" t="s">
        <v>49</v>
      </c>
      <c r="C21" s="39" t="s">
        <v>50</v>
      </c>
      <c r="D21" s="40"/>
      <c r="E21" s="40">
        <v>441</v>
      </c>
      <c r="F21" s="40"/>
      <c r="G21" s="40">
        <v>441</v>
      </c>
      <c r="H21" s="40"/>
      <c r="I21" s="52">
        <v>306.8</v>
      </c>
      <c r="J21" s="52"/>
      <c r="K21" s="52">
        <v>306.8</v>
      </c>
      <c r="L21" s="55"/>
      <c r="M21" s="52">
        <v>76.66</v>
      </c>
      <c r="N21" s="52">
        <v>76.66</v>
      </c>
      <c r="O21" s="70" t="s">
        <v>51</v>
      </c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8"/>
      <c r="CZ21" s="68"/>
      <c r="DA21" s="68"/>
      <c r="DB21" s="68"/>
      <c r="DC21" s="68"/>
      <c r="DD21" s="68"/>
      <c r="DE21" s="68"/>
      <c r="DF21" s="68"/>
      <c r="DG21" s="68"/>
      <c r="DH21" s="68"/>
      <c r="DI21" s="68"/>
      <c r="DJ21" s="68"/>
      <c r="DK21" s="68"/>
      <c r="DL21" s="68"/>
      <c r="DM21" s="68"/>
      <c r="DN21" s="68"/>
      <c r="DO21" s="68"/>
      <c r="DP21" s="68"/>
      <c r="DQ21" s="68"/>
      <c r="DR21" s="68"/>
      <c r="DS21" s="68"/>
      <c r="DT21" s="68"/>
      <c r="DU21" s="68"/>
      <c r="DV21" s="68"/>
      <c r="DW21" s="68"/>
      <c r="DX21" s="68"/>
      <c r="DY21" s="68"/>
      <c r="DZ21" s="68"/>
      <c r="EA21" s="68"/>
      <c r="EB21" s="68"/>
      <c r="EC21" s="68"/>
      <c r="ED21" s="68"/>
      <c r="EE21" s="68"/>
      <c r="EF21" s="68"/>
      <c r="EG21" s="68"/>
      <c r="EH21" s="68"/>
      <c r="EI21" s="68"/>
      <c r="EJ21" s="68"/>
      <c r="EK21" s="68"/>
      <c r="EL21" s="68"/>
      <c r="EM21" s="68"/>
      <c r="EN21" s="68"/>
      <c r="EO21" s="68"/>
      <c r="EP21" s="68"/>
      <c r="EQ21" s="68"/>
      <c r="ER21" s="68"/>
      <c r="ES21" s="68"/>
      <c r="ET21" s="68"/>
      <c r="EU21" s="68"/>
      <c r="EV21" s="68"/>
      <c r="EW21" s="68"/>
      <c r="EX21" s="68"/>
      <c r="EY21" s="68"/>
      <c r="EZ21" s="68"/>
      <c r="FA21" s="68"/>
      <c r="FB21" s="68"/>
      <c r="FC21" s="68"/>
      <c r="FD21" s="68"/>
      <c r="FE21" s="68"/>
      <c r="FF21" s="68"/>
      <c r="FG21" s="68"/>
      <c r="FH21" s="68"/>
      <c r="FI21" s="68"/>
      <c r="FJ21" s="68"/>
      <c r="FK21" s="68"/>
      <c r="FL21" s="68"/>
      <c r="FM21" s="68"/>
      <c r="FN21" s="68"/>
      <c r="FO21" s="68"/>
      <c r="FP21" s="68"/>
      <c r="FQ21" s="68"/>
      <c r="FR21" s="68"/>
      <c r="FS21" s="68"/>
      <c r="FT21" s="68"/>
      <c r="FU21" s="68"/>
      <c r="FV21" s="68"/>
      <c r="FW21" s="68"/>
      <c r="FX21" s="68"/>
      <c r="FY21" s="68"/>
      <c r="FZ21" s="68"/>
      <c r="GA21" s="68"/>
      <c r="GB21" s="68"/>
      <c r="GC21" s="68"/>
      <c r="GD21" s="68"/>
      <c r="GE21" s="68"/>
      <c r="GF21" s="68"/>
      <c r="GG21" s="68"/>
      <c r="GH21" s="68"/>
      <c r="GI21" s="68"/>
      <c r="GJ21" s="68"/>
      <c r="GK21" s="68"/>
      <c r="GL21" s="68"/>
      <c r="GM21" s="68"/>
      <c r="GN21" s="68"/>
      <c r="GO21" s="68"/>
      <c r="GP21" s="68"/>
      <c r="GQ21" s="68"/>
      <c r="GR21" s="68"/>
      <c r="GS21" s="68"/>
      <c r="GT21" s="68"/>
      <c r="GU21" s="68"/>
      <c r="GV21" s="68"/>
      <c r="GW21" s="68"/>
      <c r="GX21" s="68"/>
      <c r="GY21" s="68"/>
      <c r="GZ21" s="68"/>
      <c r="HA21" s="68"/>
      <c r="HB21" s="68"/>
      <c r="HC21" s="68"/>
      <c r="HD21" s="68"/>
      <c r="HE21" s="68"/>
      <c r="HF21" s="68"/>
      <c r="HG21" s="68"/>
      <c r="HH21" s="68"/>
      <c r="HI21" s="68"/>
      <c r="HJ21" s="68"/>
      <c r="HK21" s="68"/>
      <c r="HL21" s="68"/>
      <c r="HM21" s="68"/>
      <c r="HN21" s="68"/>
      <c r="HO21" s="68"/>
      <c r="HP21" s="68"/>
      <c r="HQ21" s="68"/>
      <c r="HR21" s="68"/>
      <c r="HS21" s="68"/>
      <c r="HT21" s="68"/>
      <c r="HU21" s="68"/>
      <c r="HV21" s="68"/>
      <c r="HW21" s="68"/>
      <c r="HX21" s="68"/>
      <c r="HY21" s="68"/>
      <c r="HZ21" s="68"/>
      <c r="IA21" s="68"/>
      <c r="IB21" s="68"/>
      <c r="IC21" s="68"/>
      <c r="ID21" s="68"/>
      <c r="IE21" s="68"/>
      <c r="IF21" s="68"/>
      <c r="IG21" s="68"/>
      <c r="IH21" s="68"/>
      <c r="II21" s="68"/>
      <c r="IJ21" s="68"/>
    </row>
    <row r="22" s="4" customFormat="true" ht="43" customHeight="true" spans="1:244">
      <c r="A22" s="35"/>
      <c r="B22" s="39" t="s">
        <v>52</v>
      </c>
      <c r="C22" s="39" t="s">
        <v>53</v>
      </c>
      <c r="D22" s="40"/>
      <c r="E22" s="40">
        <v>9500</v>
      </c>
      <c r="F22" s="40"/>
      <c r="G22" s="40"/>
      <c r="H22" s="40"/>
      <c r="I22" s="52">
        <f>SUM(J22:L22)</f>
        <v>100</v>
      </c>
      <c r="J22" s="52"/>
      <c r="K22" s="52">
        <v>100</v>
      </c>
      <c r="L22" s="55"/>
      <c r="M22" s="52">
        <v>10</v>
      </c>
      <c r="N22" s="52">
        <v>10</v>
      </c>
      <c r="O22" s="70" t="s">
        <v>23</v>
      </c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DW22" s="68"/>
      <c r="DX22" s="68"/>
      <c r="DY22" s="68"/>
      <c r="DZ22" s="68"/>
      <c r="EA22" s="68"/>
      <c r="EB22" s="68"/>
      <c r="EC22" s="68"/>
      <c r="ED22" s="68"/>
      <c r="EE22" s="68"/>
      <c r="EF22" s="68"/>
      <c r="EG22" s="68"/>
      <c r="EH22" s="68"/>
      <c r="EI22" s="68"/>
      <c r="EJ22" s="68"/>
      <c r="EK22" s="68"/>
      <c r="EL22" s="68"/>
      <c r="EM22" s="68"/>
      <c r="EN22" s="68"/>
      <c r="EO22" s="68"/>
      <c r="EP22" s="68"/>
      <c r="EQ22" s="68"/>
      <c r="ER22" s="68"/>
      <c r="ES22" s="68"/>
      <c r="ET22" s="68"/>
      <c r="EU22" s="68"/>
      <c r="EV22" s="68"/>
      <c r="EW22" s="68"/>
      <c r="EX22" s="68"/>
      <c r="EY22" s="68"/>
      <c r="EZ22" s="68"/>
      <c r="FA22" s="68"/>
      <c r="FB22" s="68"/>
      <c r="FC22" s="68"/>
      <c r="FD22" s="68"/>
      <c r="FE22" s="68"/>
      <c r="FF22" s="68"/>
      <c r="FG22" s="68"/>
      <c r="FH22" s="68"/>
      <c r="FI22" s="68"/>
      <c r="FJ22" s="68"/>
      <c r="FK22" s="68"/>
      <c r="FL22" s="68"/>
      <c r="FM22" s="68"/>
      <c r="FN22" s="68"/>
      <c r="FO22" s="68"/>
      <c r="FP22" s="68"/>
      <c r="FQ22" s="68"/>
      <c r="FR22" s="68"/>
      <c r="FS22" s="68"/>
      <c r="FT22" s="68"/>
      <c r="FU22" s="68"/>
      <c r="FV22" s="68"/>
      <c r="FW22" s="68"/>
      <c r="FX22" s="68"/>
      <c r="FY22" s="68"/>
      <c r="FZ22" s="68"/>
      <c r="GA22" s="68"/>
      <c r="GB22" s="68"/>
      <c r="GC22" s="68"/>
      <c r="GD22" s="68"/>
      <c r="GE22" s="68"/>
      <c r="GF22" s="68"/>
      <c r="GG22" s="68"/>
      <c r="GH22" s="68"/>
      <c r="GI22" s="68"/>
      <c r="GJ22" s="68"/>
      <c r="GK22" s="68"/>
      <c r="GL22" s="68"/>
      <c r="GM22" s="68"/>
      <c r="GN22" s="68"/>
      <c r="GO22" s="68"/>
      <c r="GP22" s="68"/>
      <c r="GQ22" s="68"/>
      <c r="GR22" s="68"/>
      <c r="GS22" s="68"/>
      <c r="GT22" s="68"/>
      <c r="GU22" s="68"/>
      <c r="GV22" s="68"/>
      <c r="GW22" s="68"/>
      <c r="GX22" s="68"/>
      <c r="GY22" s="68"/>
      <c r="GZ22" s="68"/>
      <c r="HA22" s="68"/>
      <c r="HB22" s="68"/>
      <c r="HC22" s="68"/>
      <c r="HD22" s="68"/>
      <c r="HE22" s="68"/>
      <c r="HF22" s="68"/>
      <c r="HG22" s="68"/>
      <c r="HH22" s="68"/>
      <c r="HI22" s="68"/>
      <c r="HJ22" s="68"/>
      <c r="HK22" s="68"/>
      <c r="HL22" s="68"/>
      <c r="HM22" s="68"/>
      <c r="HN22" s="68"/>
      <c r="HO22" s="68"/>
      <c r="HP22" s="68"/>
      <c r="HQ22" s="68"/>
      <c r="HR22" s="68"/>
      <c r="HS22" s="68"/>
      <c r="HT22" s="68"/>
      <c r="HU22" s="68"/>
      <c r="HV22" s="68"/>
      <c r="HW22" s="68"/>
      <c r="HX22" s="68"/>
      <c r="HY22" s="68"/>
      <c r="HZ22" s="68"/>
      <c r="IA22" s="68"/>
      <c r="IB22" s="68"/>
      <c r="IC22" s="68"/>
      <c r="ID22" s="68"/>
      <c r="IE22" s="68"/>
      <c r="IF22" s="68"/>
      <c r="IG22" s="68"/>
      <c r="IH22" s="68"/>
      <c r="II22" s="68"/>
      <c r="IJ22" s="68"/>
    </row>
    <row r="23" s="4" customFormat="true" ht="45" customHeight="true" spans="1:244">
      <c r="A23" s="35"/>
      <c r="B23" s="39" t="s">
        <v>54</v>
      </c>
      <c r="C23" s="39" t="s">
        <v>55</v>
      </c>
      <c r="D23" s="40"/>
      <c r="E23" s="40"/>
      <c r="F23" s="40"/>
      <c r="G23" s="40"/>
      <c r="H23" s="40"/>
      <c r="I23" s="52">
        <v>0</v>
      </c>
      <c r="J23" s="52"/>
      <c r="K23" s="52">
        <v>0</v>
      </c>
      <c r="L23" s="55"/>
      <c r="M23" s="52">
        <v>10</v>
      </c>
      <c r="N23" s="52">
        <v>10</v>
      </c>
      <c r="O23" s="70" t="s">
        <v>23</v>
      </c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68"/>
      <c r="CV23" s="68"/>
      <c r="CW23" s="68"/>
      <c r="CX23" s="68"/>
      <c r="CY23" s="68"/>
      <c r="CZ23" s="68"/>
      <c r="DA23" s="68"/>
      <c r="DB23" s="68"/>
      <c r="DC23" s="68"/>
      <c r="DD23" s="68"/>
      <c r="DE23" s="68"/>
      <c r="DF23" s="68"/>
      <c r="DG23" s="68"/>
      <c r="DH23" s="68"/>
      <c r="DI23" s="68"/>
      <c r="DJ23" s="68"/>
      <c r="DK23" s="68"/>
      <c r="DL23" s="68"/>
      <c r="DM23" s="68"/>
      <c r="DN23" s="68"/>
      <c r="DO23" s="68"/>
      <c r="DP23" s="68"/>
      <c r="DQ23" s="68"/>
      <c r="DR23" s="68"/>
      <c r="DS23" s="68"/>
      <c r="DT23" s="68"/>
      <c r="DU23" s="68"/>
      <c r="DV23" s="68"/>
      <c r="DW23" s="68"/>
      <c r="DX23" s="68"/>
      <c r="DY23" s="68"/>
      <c r="DZ23" s="68"/>
      <c r="EA23" s="68"/>
      <c r="EB23" s="68"/>
      <c r="EC23" s="68"/>
      <c r="ED23" s="68"/>
      <c r="EE23" s="68"/>
      <c r="EF23" s="68"/>
      <c r="EG23" s="68"/>
      <c r="EH23" s="68"/>
      <c r="EI23" s="68"/>
      <c r="EJ23" s="68"/>
      <c r="EK23" s="68"/>
      <c r="EL23" s="68"/>
      <c r="EM23" s="68"/>
      <c r="EN23" s="68"/>
      <c r="EO23" s="68"/>
      <c r="EP23" s="68"/>
      <c r="EQ23" s="68"/>
      <c r="ER23" s="68"/>
      <c r="ES23" s="68"/>
      <c r="ET23" s="68"/>
      <c r="EU23" s="68"/>
      <c r="EV23" s="68"/>
      <c r="EW23" s="68"/>
      <c r="EX23" s="68"/>
      <c r="EY23" s="68"/>
      <c r="EZ23" s="68"/>
      <c r="FA23" s="68"/>
      <c r="FB23" s="68"/>
      <c r="FC23" s="68"/>
      <c r="FD23" s="68"/>
      <c r="FE23" s="68"/>
      <c r="FF23" s="68"/>
      <c r="FG23" s="68"/>
      <c r="FH23" s="68"/>
      <c r="FI23" s="68"/>
      <c r="FJ23" s="68"/>
      <c r="FK23" s="68"/>
      <c r="FL23" s="68"/>
      <c r="FM23" s="68"/>
      <c r="FN23" s="68"/>
      <c r="FO23" s="68"/>
      <c r="FP23" s="68"/>
      <c r="FQ23" s="68"/>
      <c r="FR23" s="68"/>
      <c r="FS23" s="68"/>
      <c r="FT23" s="68"/>
      <c r="FU23" s="68"/>
      <c r="FV23" s="68"/>
      <c r="FW23" s="68"/>
      <c r="FX23" s="68"/>
      <c r="FY23" s="68"/>
      <c r="FZ23" s="68"/>
      <c r="GA23" s="68"/>
      <c r="GB23" s="68"/>
      <c r="GC23" s="68"/>
      <c r="GD23" s="68"/>
      <c r="GE23" s="68"/>
      <c r="GF23" s="68"/>
      <c r="GG23" s="68"/>
      <c r="GH23" s="68"/>
      <c r="GI23" s="68"/>
      <c r="GJ23" s="68"/>
      <c r="GK23" s="68"/>
      <c r="GL23" s="68"/>
      <c r="GM23" s="68"/>
      <c r="GN23" s="68"/>
      <c r="GO23" s="68"/>
      <c r="GP23" s="68"/>
      <c r="GQ23" s="68"/>
      <c r="GR23" s="68"/>
      <c r="GS23" s="68"/>
      <c r="GT23" s="68"/>
      <c r="GU23" s="68"/>
      <c r="GV23" s="68"/>
      <c r="GW23" s="68"/>
      <c r="GX23" s="68"/>
      <c r="GY23" s="68"/>
      <c r="GZ23" s="68"/>
      <c r="HA23" s="68"/>
      <c r="HB23" s="68"/>
      <c r="HC23" s="68"/>
      <c r="HD23" s="68"/>
      <c r="HE23" s="68"/>
      <c r="HF23" s="68"/>
      <c r="HG23" s="68"/>
      <c r="HH23" s="68"/>
      <c r="HI23" s="68"/>
      <c r="HJ23" s="68"/>
      <c r="HK23" s="68"/>
      <c r="HL23" s="68"/>
      <c r="HM23" s="68"/>
      <c r="HN23" s="68"/>
      <c r="HO23" s="68"/>
      <c r="HP23" s="68"/>
      <c r="HQ23" s="68"/>
      <c r="HR23" s="68"/>
      <c r="HS23" s="68"/>
      <c r="HT23" s="68"/>
      <c r="HU23" s="68"/>
      <c r="HV23" s="68"/>
      <c r="HW23" s="68"/>
      <c r="HX23" s="68"/>
      <c r="HY23" s="68"/>
      <c r="HZ23" s="68"/>
      <c r="IA23" s="68"/>
      <c r="IB23" s="68"/>
      <c r="IC23" s="68"/>
      <c r="ID23" s="68"/>
      <c r="IE23" s="68"/>
      <c r="IF23" s="68"/>
      <c r="IG23" s="68"/>
      <c r="IH23" s="68"/>
      <c r="II23" s="68"/>
      <c r="IJ23" s="68"/>
    </row>
    <row r="24" s="4" customFormat="true" ht="48" customHeight="true" spans="1:244">
      <c r="A24" s="35"/>
      <c r="B24" s="39" t="s">
        <v>56</v>
      </c>
      <c r="C24" s="39" t="s">
        <v>57</v>
      </c>
      <c r="D24" s="40"/>
      <c r="E24" s="40"/>
      <c r="F24" s="40"/>
      <c r="G24" s="40"/>
      <c r="H24" s="40"/>
      <c r="I24" s="52">
        <v>0</v>
      </c>
      <c r="J24" s="52"/>
      <c r="K24" s="52">
        <v>0</v>
      </c>
      <c r="L24" s="55"/>
      <c r="M24" s="52">
        <v>10</v>
      </c>
      <c r="N24" s="52">
        <v>10</v>
      </c>
      <c r="O24" s="70" t="s">
        <v>23</v>
      </c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/>
      <c r="CP24" s="68"/>
      <c r="CQ24" s="68"/>
      <c r="CR24" s="68"/>
      <c r="CS24" s="68"/>
      <c r="CT24" s="68"/>
      <c r="CU24" s="68"/>
      <c r="CV24" s="68"/>
      <c r="CW24" s="68"/>
      <c r="CX24" s="68"/>
      <c r="CY24" s="68"/>
      <c r="CZ24" s="68"/>
      <c r="DA24" s="68"/>
      <c r="DB24" s="68"/>
      <c r="DC24" s="68"/>
      <c r="DD24" s="68"/>
      <c r="DE24" s="68"/>
      <c r="DF24" s="68"/>
      <c r="DG24" s="68"/>
      <c r="DH24" s="68"/>
      <c r="DI24" s="68"/>
      <c r="DJ24" s="68"/>
      <c r="DK24" s="68"/>
      <c r="DL24" s="68"/>
      <c r="DM24" s="68"/>
      <c r="DN24" s="68"/>
      <c r="DO24" s="68"/>
      <c r="DP24" s="68"/>
      <c r="DQ24" s="68"/>
      <c r="DR24" s="68"/>
      <c r="DS24" s="68"/>
      <c r="DT24" s="68"/>
      <c r="DU24" s="68"/>
      <c r="DV24" s="68"/>
      <c r="DW24" s="68"/>
      <c r="DX24" s="68"/>
      <c r="DY24" s="68"/>
      <c r="DZ24" s="68"/>
      <c r="EA24" s="68"/>
      <c r="EB24" s="68"/>
      <c r="EC24" s="68"/>
      <c r="ED24" s="68"/>
      <c r="EE24" s="68"/>
      <c r="EF24" s="68"/>
      <c r="EG24" s="68"/>
      <c r="EH24" s="68"/>
      <c r="EI24" s="68"/>
      <c r="EJ24" s="68"/>
      <c r="EK24" s="68"/>
      <c r="EL24" s="68"/>
      <c r="EM24" s="68"/>
      <c r="EN24" s="68"/>
      <c r="EO24" s="68"/>
      <c r="EP24" s="68"/>
      <c r="EQ24" s="68"/>
      <c r="ER24" s="68"/>
      <c r="ES24" s="68"/>
      <c r="ET24" s="68"/>
      <c r="EU24" s="68"/>
      <c r="EV24" s="68"/>
      <c r="EW24" s="68"/>
      <c r="EX24" s="68"/>
      <c r="EY24" s="68"/>
      <c r="EZ24" s="68"/>
      <c r="FA24" s="68"/>
      <c r="FB24" s="68"/>
      <c r="FC24" s="68"/>
      <c r="FD24" s="68"/>
      <c r="FE24" s="68"/>
      <c r="FF24" s="68"/>
      <c r="FG24" s="68"/>
      <c r="FH24" s="68"/>
      <c r="FI24" s="68"/>
      <c r="FJ24" s="68"/>
      <c r="FK24" s="68"/>
      <c r="FL24" s="68"/>
      <c r="FM24" s="68"/>
      <c r="FN24" s="68"/>
      <c r="FO24" s="68"/>
      <c r="FP24" s="68"/>
      <c r="FQ24" s="68"/>
      <c r="FR24" s="68"/>
      <c r="FS24" s="68"/>
      <c r="FT24" s="68"/>
      <c r="FU24" s="68"/>
      <c r="FV24" s="68"/>
      <c r="FW24" s="68"/>
      <c r="FX24" s="68"/>
      <c r="FY24" s="68"/>
      <c r="FZ24" s="68"/>
      <c r="GA24" s="68"/>
      <c r="GB24" s="68"/>
      <c r="GC24" s="68"/>
      <c r="GD24" s="68"/>
      <c r="GE24" s="68"/>
      <c r="GF24" s="68"/>
      <c r="GG24" s="68"/>
      <c r="GH24" s="68"/>
      <c r="GI24" s="68"/>
      <c r="GJ24" s="68"/>
      <c r="GK24" s="68"/>
      <c r="GL24" s="68"/>
      <c r="GM24" s="68"/>
      <c r="GN24" s="68"/>
      <c r="GO24" s="68"/>
      <c r="GP24" s="68"/>
      <c r="GQ24" s="68"/>
      <c r="GR24" s="68"/>
      <c r="GS24" s="68"/>
      <c r="GT24" s="68"/>
      <c r="GU24" s="68"/>
      <c r="GV24" s="68"/>
      <c r="GW24" s="68"/>
      <c r="GX24" s="68"/>
      <c r="GY24" s="68"/>
      <c r="GZ24" s="68"/>
      <c r="HA24" s="68"/>
      <c r="HB24" s="68"/>
      <c r="HC24" s="68"/>
      <c r="HD24" s="68"/>
      <c r="HE24" s="68"/>
      <c r="HF24" s="68"/>
      <c r="HG24" s="68"/>
      <c r="HH24" s="68"/>
      <c r="HI24" s="68"/>
      <c r="HJ24" s="68"/>
      <c r="HK24" s="68"/>
      <c r="HL24" s="68"/>
      <c r="HM24" s="68"/>
      <c r="HN24" s="68"/>
      <c r="HO24" s="68"/>
      <c r="HP24" s="68"/>
      <c r="HQ24" s="68"/>
      <c r="HR24" s="68"/>
      <c r="HS24" s="68"/>
      <c r="HT24" s="68"/>
      <c r="HU24" s="68"/>
      <c r="HV24" s="68"/>
      <c r="HW24" s="68"/>
      <c r="HX24" s="68"/>
      <c r="HY24" s="68"/>
      <c r="HZ24" s="68"/>
      <c r="IA24" s="68"/>
      <c r="IB24" s="68"/>
      <c r="IC24" s="68"/>
      <c r="ID24" s="68"/>
      <c r="IE24" s="68"/>
      <c r="IF24" s="68"/>
      <c r="IG24" s="68"/>
      <c r="IH24" s="68"/>
      <c r="II24" s="68"/>
      <c r="IJ24" s="68"/>
    </row>
    <row r="25" s="4" customFormat="true" ht="72" customHeight="true" spans="1:244">
      <c r="A25" s="35"/>
      <c r="B25" s="39" t="s">
        <v>58</v>
      </c>
      <c r="C25" s="39" t="s">
        <v>59</v>
      </c>
      <c r="D25" s="40"/>
      <c r="E25" s="40"/>
      <c r="F25" s="40"/>
      <c r="G25" s="40"/>
      <c r="H25" s="40"/>
      <c r="I25" s="52">
        <v>0</v>
      </c>
      <c r="J25" s="52"/>
      <c r="K25" s="52">
        <v>0</v>
      </c>
      <c r="L25" s="55"/>
      <c r="M25" s="52">
        <v>10</v>
      </c>
      <c r="N25" s="52">
        <v>10</v>
      </c>
      <c r="O25" s="70" t="s">
        <v>23</v>
      </c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/>
      <c r="CP25" s="68"/>
      <c r="CQ25" s="68"/>
      <c r="CR25" s="68"/>
      <c r="CS25" s="68"/>
      <c r="CT25" s="68"/>
      <c r="CU25" s="68"/>
      <c r="CV25" s="68"/>
      <c r="CW25" s="68"/>
      <c r="CX25" s="68"/>
      <c r="CY25" s="68"/>
      <c r="CZ25" s="68"/>
      <c r="DA25" s="68"/>
      <c r="DB25" s="68"/>
      <c r="DC25" s="68"/>
      <c r="DD25" s="68"/>
      <c r="DE25" s="68"/>
      <c r="DF25" s="68"/>
      <c r="DG25" s="68"/>
      <c r="DH25" s="68"/>
      <c r="DI25" s="68"/>
      <c r="DJ25" s="68"/>
      <c r="DK25" s="68"/>
      <c r="DL25" s="68"/>
      <c r="DM25" s="68"/>
      <c r="DN25" s="68"/>
      <c r="DO25" s="68"/>
      <c r="DP25" s="68"/>
      <c r="DQ25" s="68"/>
      <c r="DR25" s="68"/>
      <c r="DS25" s="68"/>
      <c r="DT25" s="68"/>
      <c r="DU25" s="68"/>
      <c r="DV25" s="68"/>
      <c r="DW25" s="68"/>
      <c r="DX25" s="68"/>
      <c r="DY25" s="68"/>
      <c r="DZ25" s="68"/>
      <c r="EA25" s="68"/>
      <c r="EB25" s="68"/>
      <c r="EC25" s="68"/>
      <c r="ED25" s="68"/>
      <c r="EE25" s="68"/>
      <c r="EF25" s="68"/>
      <c r="EG25" s="68"/>
      <c r="EH25" s="68"/>
      <c r="EI25" s="68"/>
      <c r="EJ25" s="68"/>
      <c r="EK25" s="68"/>
      <c r="EL25" s="68"/>
      <c r="EM25" s="68"/>
      <c r="EN25" s="68"/>
      <c r="EO25" s="68"/>
      <c r="EP25" s="68"/>
      <c r="EQ25" s="68"/>
      <c r="ER25" s="68"/>
      <c r="ES25" s="68"/>
      <c r="ET25" s="68"/>
      <c r="EU25" s="68"/>
      <c r="EV25" s="68"/>
      <c r="EW25" s="68"/>
      <c r="EX25" s="68"/>
      <c r="EY25" s="68"/>
      <c r="EZ25" s="68"/>
      <c r="FA25" s="68"/>
      <c r="FB25" s="68"/>
      <c r="FC25" s="68"/>
      <c r="FD25" s="68"/>
      <c r="FE25" s="68"/>
      <c r="FF25" s="68"/>
      <c r="FG25" s="68"/>
      <c r="FH25" s="68"/>
      <c r="FI25" s="68"/>
      <c r="FJ25" s="68"/>
      <c r="FK25" s="68"/>
      <c r="FL25" s="68"/>
      <c r="FM25" s="68"/>
      <c r="FN25" s="68"/>
      <c r="FO25" s="68"/>
      <c r="FP25" s="68"/>
      <c r="FQ25" s="68"/>
      <c r="FR25" s="68"/>
      <c r="FS25" s="68"/>
      <c r="FT25" s="68"/>
      <c r="FU25" s="68"/>
      <c r="FV25" s="68"/>
      <c r="FW25" s="68"/>
      <c r="FX25" s="68"/>
      <c r="FY25" s="68"/>
      <c r="FZ25" s="68"/>
      <c r="GA25" s="68"/>
      <c r="GB25" s="68"/>
      <c r="GC25" s="68"/>
      <c r="GD25" s="68"/>
      <c r="GE25" s="68"/>
      <c r="GF25" s="68"/>
      <c r="GG25" s="68"/>
      <c r="GH25" s="68"/>
      <c r="GI25" s="68"/>
      <c r="GJ25" s="68"/>
      <c r="GK25" s="68"/>
      <c r="GL25" s="68"/>
      <c r="GM25" s="68"/>
      <c r="GN25" s="68"/>
      <c r="GO25" s="68"/>
      <c r="GP25" s="68"/>
      <c r="GQ25" s="68"/>
      <c r="GR25" s="68"/>
      <c r="GS25" s="68"/>
      <c r="GT25" s="68"/>
      <c r="GU25" s="68"/>
      <c r="GV25" s="68"/>
      <c r="GW25" s="68"/>
      <c r="GX25" s="68"/>
      <c r="GY25" s="68"/>
      <c r="GZ25" s="68"/>
      <c r="HA25" s="68"/>
      <c r="HB25" s="68"/>
      <c r="HC25" s="68"/>
      <c r="HD25" s="68"/>
      <c r="HE25" s="68"/>
      <c r="HF25" s="68"/>
      <c r="HG25" s="68"/>
      <c r="HH25" s="68"/>
      <c r="HI25" s="68"/>
      <c r="HJ25" s="68"/>
      <c r="HK25" s="68"/>
      <c r="HL25" s="68"/>
      <c r="HM25" s="68"/>
      <c r="HN25" s="68"/>
      <c r="HO25" s="68"/>
      <c r="HP25" s="68"/>
      <c r="HQ25" s="68"/>
      <c r="HR25" s="68"/>
      <c r="HS25" s="68"/>
      <c r="HT25" s="68"/>
      <c r="HU25" s="68"/>
      <c r="HV25" s="68"/>
      <c r="HW25" s="68"/>
      <c r="HX25" s="68"/>
      <c r="HY25" s="68"/>
      <c r="HZ25" s="68"/>
      <c r="IA25" s="68"/>
      <c r="IB25" s="68"/>
      <c r="IC25" s="68"/>
      <c r="ID25" s="68"/>
      <c r="IE25" s="68"/>
      <c r="IF25" s="68"/>
      <c r="IG25" s="68"/>
      <c r="IH25" s="68"/>
      <c r="II25" s="68"/>
      <c r="IJ25" s="68"/>
    </row>
    <row r="26" s="4" customFormat="true" ht="68" customHeight="true" spans="1:244">
      <c r="A26" s="35"/>
      <c r="B26" s="39" t="s">
        <v>60</v>
      </c>
      <c r="C26" s="39" t="s">
        <v>61</v>
      </c>
      <c r="D26" s="40"/>
      <c r="E26" s="40"/>
      <c r="F26" s="40"/>
      <c r="G26" s="40"/>
      <c r="H26" s="40"/>
      <c r="I26" s="52">
        <v>0</v>
      </c>
      <c r="J26" s="52"/>
      <c r="K26" s="52">
        <v>0</v>
      </c>
      <c r="L26" s="55"/>
      <c r="M26" s="52">
        <v>10</v>
      </c>
      <c r="N26" s="52">
        <v>10</v>
      </c>
      <c r="O26" s="70" t="s">
        <v>23</v>
      </c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</row>
    <row r="27" s="4" customFormat="true" ht="57.95" customHeight="true" spans="1:244">
      <c r="A27" s="35"/>
      <c r="B27" s="39" t="s">
        <v>62</v>
      </c>
      <c r="C27" s="39" t="s">
        <v>63</v>
      </c>
      <c r="D27" s="40"/>
      <c r="E27" s="40"/>
      <c r="F27" s="40"/>
      <c r="G27" s="40"/>
      <c r="H27" s="40"/>
      <c r="I27" s="52">
        <v>0</v>
      </c>
      <c r="J27" s="52"/>
      <c r="K27" s="52">
        <v>0</v>
      </c>
      <c r="L27" s="55"/>
      <c r="M27" s="52">
        <v>5</v>
      </c>
      <c r="N27" s="52">
        <v>5</v>
      </c>
      <c r="O27" s="70" t="s">
        <v>23</v>
      </c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8"/>
      <c r="DS27" s="68"/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8"/>
      <c r="EF27" s="68"/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8"/>
      <c r="ES27" s="68"/>
      <c r="ET27" s="68"/>
      <c r="EU27" s="68"/>
      <c r="EV27" s="68"/>
      <c r="EW27" s="68"/>
      <c r="EX27" s="68"/>
      <c r="EY27" s="68"/>
      <c r="EZ27" s="68"/>
      <c r="FA27" s="68"/>
      <c r="FB27" s="68"/>
      <c r="FC27" s="68"/>
      <c r="FD27" s="68"/>
      <c r="FE27" s="68"/>
      <c r="FF27" s="68"/>
      <c r="FG27" s="68"/>
      <c r="FH27" s="68"/>
      <c r="FI27" s="68"/>
      <c r="FJ27" s="68"/>
      <c r="FK27" s="68"/>
      <c r="FL27" s="68"/>
      <c r="FM27" s="68"/>
      <c r="FN27" s="68"/>
      <c r="FO27" s="68"/>
      <c r="FP27" s="68"/>
      <c r="FQ27" s="68"/>
      <c r="FR27" s="68"/>
      <c r="FS27" s="68"/>
      <c r="FT27" s="68"/>
      <c r="FU27" s="68"/>
      <c r="FV27" s="68"/>
      <c r="FW27" s="68"/>
      <c r="FX27" s="68"/>
      <c r="FY27" s="68"/>
      <c r="FZ27" s="68"/>
      <c r="GA27" s="68"/>
      <c r="GB27" s="68"/>
      <c r="GC27" s="68"/>
      <c r="GD27" s="68"/>
      <c r="GE27" s="68"/>
      <c r="GF27" s="68"/>
      <c r="GG27" s="68"/>
      <c r="GH27" s="68"/>
      <c r="GI27" s="68"/>
      <c r="GJ27" s="68"/>
      <c r="GK27" s="68"/>
      <c r="GL27" s="68"/>
      <c r="GM27" s="68"/>
      <c r="GN27" s="68"/>
      <c r="GO27" s="68"/>
      <c r="GP27" s="68"/>
      <c r="GQ27" s="68"/>
      <c r="GR27" s="68"/>
      <c r="GS27" s="68"/>
      <c r="GT27" s="68"/>
      <c r="GU27" s="68"/>
      <c r="GV27" s="68"/>
      <c r="GW27" s="68"/>
      <c r="GX27" s="68"/>
      <c r="GY27" s="68"/>
      <c r="GZ27" s="68"/>
      <c r="HA27" s="68"/>
      <c r="HB27" s="68"/>
      <c r="HC27" s="68"/>
      <c r="HD27" s="68"/>
      <c r="HE27" s="68"/>
      <c r="HF27" s="68"/>
      <c r="HG27" s="68"/>
      <c r="HH27" s="68"/>
      <c r="HI27" s="68"/>
      <c r="HJ27" s="68"/>
      <c r="HK27" s="68"/>
      <c r="HL27" s="68"/>
      <c r="HM27" s="68"/>
      <c r="HN27" s="68"/>
      <c r="HO27" s="68"/>
      <c r="HP27" s="68"/>
      <c r="HQ27" s="68"/>
      <c r="HR27" s="68"/>
      <c r="HS27" s="68"/>
      <c r="HT27" s="68"/>
      <c r="HU27" s="68"/>
      <c r="HV27" s="68"/>
      <c r="HW27" s="68"/>
      <c r="HX27" s="68"/>
      <c r="HY27" s="68"/>
      <c r="HZ27" s="68"/>
      <c r="IA27" s="68"/>
      <c r="IB27" s="68"/>
      <c r="IC27" s="68"/>
      <c r="ID27" s="68"/>
      <c r="IE27" s="68"/>
      <c r="IF27" s="68"/>
      <c r="IG27" s="68"/>
      <c r="IH27" s="68"/>
      <c r="II27" s="68"/>
      <c r="IJ27" s="68"/>
    </row>
    <row r="28" s="4" customFormat="true" ht="28" customHeight="true" spans="1:244">
      <c r="A28" s="35"/>
      <c r="B28" s="39" t="s">
        <v>64</v>
      </c>
      <c r="C28" s="39" t="s">
        <v>65</v>
      </c>
      <c r="D28" s="40"/>
      <c r="E28" s="40"/>
      <c r="F28" s="40"/>
      <c r="G28" s="40"/>
      <c r="H28" s="40"/>
      <c r="I28" s="52"/>
      <c r="J28" s="52"/>
      <c r="K28" s="52"/>
      <c r="L28" s="55"/>
      <c r="M28" s="52">
        <f>N28</f>
        <v>10</v>
      </c>
      <c r="N28" s="52">
        <v>10</v>
      </c>
      <c r="O28" s="70" t="s">
        <v>23</v>
      </c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  <c r="CS28" s="68"/>
      <c r="CT28" s="68"/>
      <c r="CU28" s="68"/>
      <c r="CV28" s="68"/>
      <c r="CW28" s="68"/>
      <c r="CX28" s="68"/>
      <c r="CY28" s="68"/>
      <c r="CZ28" s="68"/>
      <c r="DA28" s="68"/>
      <c r="DB28" s="68"/>
      <c r="DC28" s="68"/>
      <c r="DD28" s="68"/>
      <c r="DE28" s="68"/>
      <c r="DF28" s="68"/>
      <c r="DG28" s="68"/>
      <c r="DH28" s="68"/>
      <c r="DI28" s="68"/>
      <c r="DJ28" s="68"/>
      <c r="DK28" s="68"/>
      <c r="DL28" s="68"/>
      <c r="DM28" s="68"/>
      <c r="DN28" s="68"/>
      <c r="DO28" s="68"/>
      <c r="DP28" s="68"/>
      <c r="DQ28" s="68"/>
      <c r="DR28" s="68"/>
      <c r="DS28" s="68"/>
      <c r="DT28" s="68"/>
      <c r="DU28" s="68"/>
      <c r="DV28" s="68"/>
      <c r="DW28" s="68"/>
      <c r="DX28" s="68"/>
      <c r="DY28" s="68"/>
      <c r="DZ28" s="68"/>
      <c r="EA28" s="68"/>
      <c r="EB28" s="68"/>
      <c r="EC28" s="68"/>
      <c r="ED28" s="68"/>
      <c r="EE28" s="68"/>
      <c r="EF28" s="68"/>
      <c r="EG28" s="68"/>
      <c r="EH28" s="68"/>
      <c r="EI28" s="68"/>
      <c r="EJ28" s="68"/>
      <c r="EK28" s="68"/>
      <c r="EL28" s="68"/>
      <c r="EM28" s="68"/>
      <c r="EN28" s="68"/>
      <c r="EO28" s="68"/>
      <c r="EP28" s="68"/>
      <c r="EQ28" s="68"/>
      <c r="ER28" s="68"/>
      <c r="ES28" s="68"/>
      <c r="ET28" s="68"/>
      <c r="EU28" s="68"/>
      <c r="EV28" s="68"/>
      <c r="EW28" s="68"/>
      <c r="EX28" s="68"/>
      <c r="EY28" s="68"/>
      <c r="EZ28" s="68"/>
      <c r="FA28" s="68"/>
      <c r="FB28" s="68"/>
      <c r="FC28" s="68"/>
      <c r="FD28" s="68"/>
      <c r="FE28" s="68"/>
      <c r="FF28" s="68"/>
      <c r="FG28" s="68"/>
      <c r="FH28" s="68"/>
      <c r="FI28" s="68"/>
      <c r="FJ28" s="68"/>
      <c r="FK28" s="68"/>
      <c r="FL28" s="68"/>
      <c r="FM28" s="68"/>
      <c r="FN28" s="68"/>
      <c r="FO28" s="68"/>
      <c r="FP28" s="68"/>
      <c r="FQ28" s="68"/>
      <c r="FR28" s="68"/>
      <c r="FS28" s="68"/>
      <c r="FT28" s="68"/>
      <c r="FU28" s="68"/>
      <c r="FV28" s="68"/>
      <c r="FW28" s="68"/>
      <c r="FX28" s="68"/>
      <c r="FY28" s="68"/>
      <c r="FZ28" s="68"/>
      <c r="GA28" s="68"/>
      <c r="GB28" s="68"/>
      <c r="GC28" s="68"/>
      <c r="GD28" s="68"/>
      <c r="GE28" s="68"/>
      <c r="GF28" s="68"/>
      <c r="GG28" s="68"/>
      <c r="GH28" s="68"/>
      <c r="GI28" s="68"/>
      <c r="GJ28" s="68"/>
      <c r="GK28" s="68"/>
      <c r="GL28" s="68"/>
      <c r="GM28" s="68"/>
      <c r="GN28" s="68"/>
      <c r="GO28" s="68"/>
      <c r="GP28" s="68"/>
      <c r="GQ28" s="68"/>
      <c r="GR28" s="68"/>
      <c r="GS28" s="68"/>
      <c r="GT28" s="68"/>
      <c r="GU28" s="68"/>
      <c r="GV28" s="68"/>
      <c r="GW28" s="68"/>
      <c r="GX28" s="68"/>
      <c r="GY28" s="68"/>
      <c r="GZ28" s="68"/>
      <c r="HA28" s="68"/>
      <c r="HB28" s="68"/>
      <c r="HC28" s="68"/>
      <c r="HD28" s="68"/>
      <c r="HE28" s="68"/>
      <c r="HF28" s="68"/>
      <c r="HG28" s="68"/>
      <c r="HH28" s="68"/>
      <c r="HI28" s="68"/>
      <c r="HJ28" s="68"/>
      <c r="HK28" s="68"/>
      <c r="HL28" s="68"/>
      <c r="HM28" s="68"/>
      <c r="HN28" s="68"/>
      <c r="HO28" s="68"/>
      <c r="HP28" s="68"/>
      <c r="HQ28" s="68"/>
      <c r="HR28" s="68"/>
      <c r="HS28" s="68"/>
      <c r="HT28" s="68"/>
      <c r="HU28" s="68"/>
      <c r="HV28" s="68"/>
      <c r="HW28" s="68"/>
      <c r="HX28" s="68"/>
      <c r="HY28" s="68"/>
      <c r="HZ28" s="68"/>
      <c r="IA28" s="68"/>
      <c r="IB28" s="68"/>
      <c r="IC28" s="68"/>
      <c r="ID28" s="68"/>
      <c r="IE28" s="68"/>
      <c r="IF28" s="68"/>
      <c r="IG28" s="68"/>
      <c r="IH28" s="68"/>
      <c r="II28" s="68"/>
      <c r="IJ28" s="68"/>
    </row>
    <row r="29" s="4" customFormat="true" ht="28" customHeight="true" spans="1:244">
      <c r="A29" s="35"/>
      <c r="B29" s="39" t="s">
        <v>66</v>
      </c>
      <c r="C29" s="39"/>
      <c r="D29" s="40"/>
      <c r="E29" s="40"/>
      <c r="F29" s="40"/>
      <c r="G29" s="40"/>
      <c r="H29" s="40"/>
      <c r="I29" s="52"/>
      <c r="J29" s="52"/>
      <c r="K29" s="52"/>
      <c r="L29" s="55"/>
      <c r="M29" s="52">
        <v>30</v>
      </c>
      <c r="N29" s="52">
        <v>30</v>
      </c>
      <c r="O29" s="70" t="s">
        <v>23</v>
      </c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  <c r="CD29" s="68"/>
      <c r="CE29" s="68"/>
      <c r="CF29" s="68"/>
      <c r="CG29" s="68"/>
      <c r="CH29" s="68"/>
      <c r="CI29" s="68"/>
      <c r="CJ29" s="68"/>
      <c r="CK29" s="68"/>
      <c r="CL29" s="68"/>
      <c r="CM29" s="68"/>
      <c r="CN29" s="68"/>
      <c r="CO29" s="68"/>
      <c r="CP29" s="68"/>
      <c r="CQ29" s="68"/>
      <c r="CR29" s="68"/>
      <c r="CS29" s="68"/>
      <c r="CT29" s="68"/>
      <c r="CU29" s="68"/>
      <c r="CV29" s="68"/>
      <c r="CW29" s="68"/>
      <c r="CX29" s="68"/>
      <c r="CY29" s="68"/>
      <c r="CZ29" s="68"/>
      <c r="DA29" s="68"/>
      <c r="DB29" s="68"/>
      <c r="DC29" s="68"/>
      <c r="DD29" s="68"/>
      <c r="DE29" s="68"/>
      <c r="DF29" s="68"/>
      <c r="DG29" s="68"/>
      <c r="DH29" s="68"/>
      <c r="DI29" s="68"/>
      <c r="DJ29" s="68"/>
      <c r="DK29" s="68"/>
      <c r="DL29" s="68"/>
      <c r="DM29" s="68"/>
      <c r="DN29" s="68"/>
      <c r="DO29" s="68"/>
      <c r="DP29" s="68"/>
      <c r="DQ29" s="68"/>
      <c r="DR29" s="68"/>
      <c r="DS29" s="68"/>
      <c r="DT29" s="68"/>
      <c r="DU29" s="68"/>
      <c r="DV29" s="68"/>
      <c r="DW29" s="68"/>
      <c r="DX29" s="68"/>
      <c r="DY29" s="68"/>
      <c r="DZ29" s="68"/>
      <c r="EA29" s="68"/>
      <c r="EB29" s="68"/>
      <c r="EC29" s="68"/>
      <c r="ED29" s="68"/>
      <c r="EE29" s="68"/>
      <c r="EF29" s="68"/>
      <c r="EG29" s="68"/>
      <c r="EH29" s="68"/>
      <c r="EI29" s="68"/>
      <c r="EJ29" s="68"/>
      <c r="EK29" s="68"/>
      <c r="EL29" s="68"/>
      <c r="EM29" s="68"/>
      <c r="EN29" s="68"/>
      <c r="EO29" s="68"/>
      <c r="EP29" s="68"/>
      <c r="EQ29" s="68"/>
      <c r="ER29" s="68"/>
      <c r="ES29" s="68"/>
      <c r="ET29" s="68"/>
      <c r="EU29" s="68"/>
      <c r="EV29" s="68"/>
      <c r="EW29" s="68"/>
      <c r="EX29" s="68"/>
      <c r="EY29" s="68"/>
      <c r="EZ29" s="68"/>
      <c r="FA29" s="68"/>
      <c r="FB29" s="68"/>
      <c r="FC29" s="68"/>
      <c r="FD29" s="68"/>
      <c r="FE29" s="68"/>
      <c r="FF29" s="68"/>
      <c r="FG29" s="68"/>
      <c r="FH29" s="68"/>
      <c r="FI29" s="68"/>
      <c r="FJ29" s="68"/>
      <c r="FK29" s="68"/>
      <c r="FL29" s="68"/>
      <c r="FM29" s="68"/>
      <c r="FN29" s="68"/>
      <c r="FO29" s="68"/>
      <c r="FP29" s="68"/>
      <c r="FQ29" s="68"/>
      <c r="FR29" s="68"/>
      <c r="FS29" s="68"/>
      <c r="FT29" s="68"/>
      <c r="FU29" s="68"/>
      <c r="FV29" s="68"/>
      <c r="FW29" s="68"/>
      <c r="FX29" s="68"/>
      <c r="FY29" s="68"/>
      <c r="FZ29" s="68"/>
      <c r="GA29" s="68"/>
      <c r="GB29" s="68"/>
      <c r="GC29" s="68"/>
      <c r="GD29" s="68"/>
      <c r="GE29" s="68"/>
      <c r="GF29" s="68"/>
      <c r="GG29" s="68"/>
      <c r="GH29" s="68"/>
      <c r="GI29" s="68"/>
      <c r="GJ29" s="68"/>
      <c r="GK29" s="68"/>
      <c r="GL29" s="68"/>
      <c r="GM29" s="68"/>
      <c r="GN29" s="68"/>
      <c r="GO29" s="68"/>
      <c r="GP29" s="68"/>
      <c r="GQ29" s="68"/>
      <c r="GR29" s="68"/>
      <c r="GS29" s="68"/>
      <c r="GT29" s="68"/>
      <c r="GU29" s="68"/>
      <c r="GV29" s="68"/>
      <c r="GW29" s="68"/>
      <c r="GX29" s="68"/>
      <c r="GY29" s="68"/>
      <c r="GZ29" s="68"/>
      <c r="HA29" s="68"/>
      <c r="HB29" s="68"/>
      <c r="HC29" s="68"/>
      <c r="HD29" s="68"/>
      <c r="HE29" s="68"/>
      <c r="HF29" s="68"/>
      <c r="HG29" s="68"/>
      <c r="HH29" s="68"/>
      <c r="HI29" s="68"/>
      <c r="HJ29" s="68"/>
      <c r="HK29" s="68"/>
      <c r="HL29" s="68"/>
      <c r="HM29" s="68"/>
      <c r="HN29" s="68"/>
      <c r="HO29" s="68"/>
      <c r="HP29" s="68"/>
      <c r="HQ29" s="68"/>
      <c r="HR29" s="68"/>
      <c r="HS29" s="68"/>
      <c r="HT29" s="68"/>
      <c r="HU29" s="68"/>
      <c r="HV29" s="68"/>
      <c r="HW29" s="68"/>
      <c r="HX29" s="68"/>
      <c r="HY29" s="68"/>
      <c r="HZ29" s="68"/>
      <c r="IA29" s="68"/>
      <c r="IB29" s="68"/>
      <c r="IC29" s="68"/>
      <c r="ID29" s="68"/>
      <c r="IE29" s="68"/>
      <c r="IF29" s="68"/>
      <c r="IG29" s="68"/>
      <c r="IH29" s="68"/>
      <c r="II29" s="68"/>
      <c r="IJ29" s="68"/>
    </row>
    <row r="30" s="4" customFormat="true" ht="21" customHeight="true" spans="1:244">
      <c r="A30" s="35"/>
      <c r="B30" s="39" t="s">
        <v>67</v>
      </c>
      <c r="C30" s="39"/>
      <c r="D30" s="40"/>
      <c r="E30" s="40"/>
      <c r="F30" s="40"/>
      <c r="G30" s="40"/>
      <c r="H30" s="40"/>
      <c r="I30" s="52"/>
      <c r="J30" s="52"/>
      <c r="K30" s="52"/>
      <c r="L30" s="55"/>
      <c r="M30" s="52">
        <v>1086</v>
      </c>
      <c r="N30" s="52">
        <v>1086</v>
      </c>
      <c r="O30" s="70" t="s">
        <v>68</v>
      </c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68"/>
      <c r="CU30" s="68"/>
      <c r="CV30" s="68"/>
      <c r="CW30" s="68"/>
      <c r="CX30" s="68"/>
      <c r="CY30" s="68"/>
      <c r="CZ30" s="68"/>
      <c r="DA30" s="68"/>
      <c r="DB30" s="68"/>
      <c r="DC30" s="68"/>
      <c r="DD30" s="68"/>
      <c r="DE30" s="68"/>
      <c r="DF30" s="68"/>
      <c r="DG30" s="68"/>
      <c r="DH30" s="68"/>
      <c r="DI30" s="68"/>
      <c r="DJ30" s="68"/>
      <c r="DK30" s="68"/>
      <c r="DL30" s="68"/>
      <c r="DM30" s="68"/>
      <c r="DN30" s="68"/>
      <c r="DO30" s="68"/>
      <c r="DP30" s="68"/>
      <c r="DQ30" s="68"/>
      <c r="DR30" s="68"/>
      <c r="DS30" s="68"/>
      <c r="DT30" s="68"/>
      <c r="DU30" s="68"/>
      <c r="DV30" s="68"/>
      <c r="DW30" s="68"/>
      <c r="DX30" s="68"/>
      <c r="DY30" s="68"/>
      <c r="DZ30" s="68"/>
      <c r="EA30" s="68"/>
      <c r="EB30" s="68"/>
      <c r="EC30" s="68"/>
      <c r="ED30" s="68"/>
      <c r="EE30" s="68"/>
      <c r="EF30" s="68"/>
      <c r="EG30" s="68"/>
      <c r="EH30" s="68"/>
      <c r="EI30" s="68"/>
      <c r="EJ30" s="68"/>
      <c r="EK30" s="68"/>
      <c r="EL30" s="68"/>
      <c r="EM30" s="68"/>
      <c r="EN30" s="68"/>
      <c r="EO30" s="68"/>
      <c r="EP30" s="68"/>
      <c r="EQ30" s="68"/>
      <c r="ER30" s="68"/>
      <c r="ES30" s="68"/>
      <c r="ET30" s="68"/>
      <c r="EU30" s="68"/>
      <c r="EV30" s="68"/>
      <c r="EW30" s="68"/>
      <c r="EX30" s="68"/>
      <c r="EY30" s="68"/>
      <c r="EZ30" s="68"/>
      <c r="FA30" s="68"/>
      <c r="FB30" s="68"/>
      <c r="FC30" s="68"/>
      <c r="FD30" s="68"/>
      <c r="FE30" s="68"/>
      <c r="FF30" s="68"/>
      <c r="FG30" s="68"/>
      <c r="FH30" s="68"/>
      <c r="FI30" s="68"/>
      <c r="FJ30" s="68"/>
      <c r="FK30" s="68"/>
      <c r="FL30" s="68"/>
      <c r="FM30" s="68"/>
      <c r="FN30" s="68"/>
      <c r="FO30" s="68"/>
      <c r="FP30" s="68"/>
      <c r="FQ30" s="68"/>
      <c r="FR30" s="68"/>
      <c r="FS30" s="68"/>
      <c r="FT30" s="68"/>
      <c r="FU30" s="68"/>
      <c r="FV30" s="68"/>
      <c r="FW30" s="68"/>
      <c r="FX30" s="68"/>
      <c r="FY30" s="68"/>
      <c r="FZ30" s="68"/>
      <c r="GA30" s="68"/>
      <c r="GB30" s="68"/>
      <c r="GC30" s="68"/>
      <c r="GD30" s="68"/>
      <c r="GE30" s="68"/>
      <c r="GF30" s="68"/>
      <c r="GG30" s="68"/>
      <c r="GH30" s="68"/>
      <c r="GI30" s="68"/>
      <c r="GJ30" s="68"/>
      <c r="GK30" s="68"/>
      <c r="GL30" s="68"/>
      <c r="GM30" s="68"/>
      <c r="GN30" s="68"/>
      <c r="GO30" s="68"/>
      <c r="GP30" s="68"/>
      <c r="GQ30" s="68"/>
      <c r="GR30" s="68"/>
      <c r="GS30" s="68"/>
      <c r="GT30" s="68"/>
      <c r="GU30" s="68"/>
      <c r="GV30" s="68"/>
      <c r="GW30" s="68"/>
      <c r="GX30" s="68"/>
      <c r="GY30" s="68"/>
      <c r="GZ30" s="68"/>
      <c r="HA30" s="68"/>
      <c r="HB30" s="68"/>
      <c r="HC30" s="68"/>
      <c r="HD30" s="68"/>
      <c r="HE30" s="68"/>
      <c r="HF30" s="68"/>
      <c r="HG30" s="68"/>
      <c r="HH30" s="68"/>
      <c r="HI30" s="68"/>
      <c r="HJ30" s="68"/>
      <c r="HK30" s="68"/>
      <c r="HL30" s="68"/>
      <c r="HM30" s="68"/>
      <c r="HN30" s="68"/>
      <c r="HO30" s="68"/>
      <c r="HP30" s="68"/>
      <c r="HQ30" s="68"/>
      <c r="HR30" s="68"/>
      <c r="HS30" s="68"/>
      <c r="HT30" s="68"/>
      <c r="HU30" s="68"/>
      <c r="HV30" s="68"/>
      <c r="HW30" s="68"/>
      <c r="HX30" s="68"/>
      <c r="HY30" s="68"/>
      <c r="HZ30" s="68"/>
      <c r="IA30" s="68"/>
      <c r="IB30" s="68"/>
      <c r="IC30" s="68"/>
      <c r="ID30" s="68"/>
      <c r="IE30" s="68"/>
      <c r="IF30" s="68"/>
      <c r="IG30" s="68"/>
      <c r="IH30" s="68"/>
      <c r="II30" s="68"/>
      <c r="IJ30" s="68"/>
    </row>
    <row r="31" s="4" customFormat="true" ht="23" customHeight="true" spans="1:244">
      <c r="A31" s="35"/>
      <c r="B31" s="42" t="s">
        <v>69</v>
      </c>
      <c r="C31" s="39"/>
      <c r="D31" s="45"/>
      <c r="E31" s="41"/>
      <c r="F31" s="52"/>
      <c r="G31" s="52"/>
      <c r="H31" s="55"/>
      <c r="I31" s="52"/>
      <c r="J31" s="55"/>
      <c r="K31" s="52"/>
      <c r="L31" s="55"/>
      <c r="M31" s="52"/>
      <c r="N31" s="52">
        <v>0</v>
      </c>
      <c r="O31" s="70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  <c r="CS31" s="68"/>
      <c r="CT31" s="68"/>
      <c r="CU31" s="68"/>
      <c r="CV31" s="68"/>
      <c r="CW31" s="68"/>
      <c r="CX31" s="68"/>
      <c r="CY31" s="68"/>
      <c r="CZ31" s="68"/>
      <c r="DA31" s="68"/>
      <c r="DB31" s="68"/>
      <c r="DC31" s="68"/>
      <c r="DD31" s="68"/>
      <c r="DE31" s="68"/>
      <c r="DF31" s="68"/>
      <c r="DG31" s="68"/>
      <c r="DH31" s="68"/>
      <c r="DI31" s="68"/>
      <c r="DJ31" s="68"/>
      <c r="DK31" s="68"/>
      <c r="DL31" s="68"/>
      <c r="DM31" s="68"/>
      <c r="DN31" s="68"/>
      <c r="DO31" s="68"/>
      <c r="DP31" s="68"/>
      <c r="DQ31" s="68"/>
      <c r="DR31" s="68"/>
      <c r="DS31" s="68"/>
      <c r="DT31" s="68"/>
      <c r="DU31" s="68"/>
      <c r="DV31" s="68"/>
      <c r="DW31" s="68"/>
      <c r="DX31" s="68"/>
      <c r="DY31" s="68"/>
      <c r="DZ31" s="68"/>
      <c r="EA31" s="68"/>
      <c r="EB31" s="68"/>
      <c r="EC31" s="68"/>
      <c r="ED31" s="68"/>
      <c r="EE31" s="68"/>
      <c r="EF31" s="68"/>
      <c r="EG31" s="68"/>
      <c r="EH31" s="68"/>
      <c r="EI31" s="68"/>
      <c r="EJ31" s="68"/>
      <c r="EK31" s="68"/>
      <c r="EL31" s="68"/>
      <c r="EM31" s="68"/>
      <c r="EN31" s="68"/>
      <c r="EO31" s="68"/>
      <c r="EP31" s="68"/>
      <c r="EQ31" s="68"/>
      <c r="ER31" s="68"/>
      <c r="ES31" s="68"/>
      <c r="ET31" s="68"/>
      <c r="EU31" s="68"/>
      <c r="EV31" s="68"/>
      <c r="EW31" s="68"/>
      <c r="EX31" s="68"/>
      <c r="EY31" s="68"/>
      <c r="EZ31" s="68"/>
      <c r="FA31" s="68"/>
      <c r="FB31" s="68"/>
      <c r="FC31" s="68"/>
      <c r="FD31" s="68"/>
      <c r="FE31" s="68"/>
      <c r="FF31" s="68"/>
      <c r="FG31" s="68"/>
      <c r="FH31" s="68"/>
      <c r="FI31" s="68"/>
      <c r="FJ31" s="68"/>
      <c r="FK31" s="68"/>
      <c r="FL31" s="68"/>
      <c r="FM31" s="68"/>
      <c r="FN31" s="68"/>
      <c r="FO31" s="68"/>
      <c r="FP31" s="68"/>
      <c r="FQ31" s="68"/>
      <c r="FR31" s="68"/>
      <c r="FS31" s="68"/>
      <c r="FT31" s="68"/>
      <c r="FU31" s="68"/>
      <c r="FV31" s="68"/>
      <c r="FW31" s="68"/>
      <c r="FX31" s="68"/>
      <c r="FY31" s="68"/>
      <c r="FZ31" s="68"/>
      <c r="GA31" s="68"/>
      <c r="GB31" s="68"/>
      <c r="GC31" s="68"/>
      <c r="GD31" s="68"/>
      <c r="GE31" s="68"/>
      <c r="GF31" s="68"/>
      <c r="GG31" s="68"/>
      <c r="GH31" s="68"/>
      <c r="GI31" s="68"/>
      <c r="GJ31" s="68"/>
      <c r="GK31" s="68"/>
      <c r="GL31" s="68"/>
      <c r="GM31" s="68"/>
      <c r="GN31" s="68"/>
      <c r="GO31" s="68"/>
      <c r="GP31" s="68"/>
      <c r="GQ31" s="68"/>
      <c r="GR31" s="68"/>
      <c r="GS31" s="68"/>
      <c r="GT31" s="68"/>
      <c r="GU31" s="68"/>
      <c r="GV31" s="68"/>
      <c r="GW31" s="68"/>
      <c r="GX31" s="68"/>
      <c r="GY31" s="68"/>
      <c r="GZ31" s="68"/>
      <c r="HA31" s="68"/>
      <c r="HB31" s="68"/>
      <c r="HC31" s="68"/>
      <c r="HD31" s="68"/>
      <c r="HE31" s="68"/>
      <c r="HF31" s="68"/>
      <c r="HG31" s="68"/>
      <c r="HH31" s="68"/>
      <c r="HI31" s="68"/>
      <c r="HJ31" s="68"/>
      <c r="HK31" s="68"/>
      <c r="HL31" s="68"/>
      <c r="HM31" s="68"/>
      <c r="HN31" s="68"/>
      <c r="HO31" s="68"/>
      <c r="HP31" s="68"/>
      <c r="HQ31" s="68"/>
      <c r="HR31" s="68"/>
      <c r="HS31" s="68"/>
      <c r="HT31" s="68"/>
      <c r="HU31" s="68"/>
      <c r="HV31" s="68"/>
      <c r="HW31" s="68"/>
      <c r="HX31" s="68"/>
      <c r="HY31" s="68"/>
      <c r="HZ31" s="68"/>
      <c r="IA31" s="68"/>
      <c r="IB31" s="68"/>
      <c r="IC31" s="68"/>
      <c r="ID31" s="68"/>
      <c r="IE31" s="68"/>
      <c r="IF31" s="68"/>
      <c r="IG31" s="68"/>
      <c r="IH31" s="68"/>
      <c r="II31" s="68"/>
      <c r="IJ31" s="68"/>
    </row>
    <row r="32" s="5" customFormat="true" ht="27.95" customHeight="true" spans="1:224">
      <c r="A32" s="35">
        <v>6</v>
      </c>
      <c r="B32" s="46" t="s">
        <v>70</v>
      </c>
      <c r="C32" s="46"/>
      <c r="D32" s="40" t="s">
        <v>71</v>
      </c>
      <c r="E32" s="40">
        <v>14397</v>
      </c>
      <c r="F32" s="40"/>
      <c r="G32" s="40">
        <v>14397</v>
      </c>
      <c r="H32" s="40"/>
      <c r="I32" s="55">
        <f>SUM(J32:L32)</f>
        <v>12306</v>
      </c>
      <c r="J32" s="52"/>
      <c r="K32" s="52">
        <v>12306</v>
      </c>
      <c r="L32" s="52"/>
      <c r="M32" s="55">
        <v>1000</v>
      </c>
      <c r="N32" s="72">
        <v>1000</v>
      </c>
      <c r="O32" s="70" t="s">
        <v>23</v>
      </c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  <c r="DV32" s="73"/>
      <c r="DW32" s="73"/>
      <c r="DX32" s="73"/>
      <c r="DY32" s="73"/>
      <c r="DZ32" s="73"/>
      <c r="EA32" s="73"/>
      <c r="EB32" s="73"/>
      <c r="EC32" s="73"/>
      <c r="ED32" s="73"/>
      <c r="EE32" s="73"/>
      <c r="EF32" s="73"/>
      <c r="EG32" s="73"/>
      <c r="EH32" s="73"/>
      <c r="EI32" s="73"/>
      <c r="EJ32" s="73"/>
      <c r="EK32" s="73"/>
      <c r="EL32" s="73"/>
      <c r="EM32" s="73"/>
      <c r="EN32" s="73"/>
      <c r="EO32" s="73"/>
      <c r="EP32" s="73"/>
      <c r="EQ32" s="73"/>
      <c r="ER32" s="73"/>
      <c r="ES32" s="73"/>
      <c r="ET32" s="73"/>
      <c r="EU32" s="73"/>
      <c r="EV32" s="73"/>
      <c r="EW32" s="73"/>
      <c r="EX32" s="73"/>
      <c r="EY32" s="73"/>
      <c r="EZ32" s="73"/>
      <c r="FA32" s="73"/>
      <c r="FB32" s="73"/>
      <c r="FC32" s="73"/>
      <c r="FD32" s="73"/>
      <c r="FE32" s="73"/>
      <c r="FF32" s="73"/>
      <c r="FG32" s="73"/>
      <c r="FH32" s="73"/>
      <c r="FI32" s="73"/>
      <c r="FJ32" s="73"/>
      <c r="FK32" s="73"/>
      <c r="FL32" s="73"/>
      <c r="FM32" s="73"/>
      <c r="FN32" s="73"/>
      <c r="FO32" s="73"/>
      <c r="FP32" s="73"/>
      <c r="FQ32" s="73"/>
      <c r="FR32" s="73"/>
      <c r="FS32" s="73"/>
      <c r="FT32" s="73"/>
      <c r="FU32" s="73"/>
      <c r="FV32" s="73"/>
      <c r="FW32" s="73"/>
      <c r="FX32" s="73"/>
      <c r="FY32" s="73"/>
      <c r="FZ32" s="73"/>
      <c r="GA32" s="73"/>
      <c r="GB32" s="73"/>
      <c r="GC32" s="73"/>
      <c r="GD32" s="73"/>
      <c r="GE32" s="73"/>
      <c r="GF32" s="73"/>
      <c r="GG32" s="73"/>
      <c r="GH32" s="73"/>
      <c r="GI32" s="73"/>
      <c r="GJ32" s="73"/>
      <c r="GK32" s="73"/>
      <c r="GL32" s="73"/>
      <c r="GM32" s="73"/>
      <c r="GN32" s="73"/>
      <c r="GO32" s="73"/>
      <c r="GP32" s="73"/>
      <c r="GQ32" s="73"/>
      <c r="GR32" s="73"/>
      <c r="GS32" s="73"/>
      <c r="GT32" s="73"/>
      <c r="GU32" s="73"/>
      <c r="GV32" s="73"/>
      <c r="GW32" s="73"/>
      <c r="GX32" s="73"/>
      <c r="GY32" s="73"/>
      <c r="GZ32" s="73"/>
      <c r="HA32" s="73"/>
      <c r="HB32" s="73"/>
      <c r="HC32" s="73"/>
      <c r="HD32" s="73"/>
      <c r="HE32" s="73"/>
      <c r="HF32" s="73"/>
      <c r="HG32" s="73"/>
      <c r="HH32" s="73"/>
      <c r="HI32" s="73"/>
      <c r="HJ32" s="73"/>
      <c r="HK32" s="73"/>
      <c r="HL32" s="73"/>
      <c r="HM32" s="73"/>
      <c r="HN32" s="73"/>
      <c r="HO32" s="73"/>
      <c r="HP32" s="73"/>
    </row>
    <row r="33" s="5" customFormat="true" ht="28" customHeight="true" spans="1:224">
      <c r="A33" s="35">
        <v>7</v>
      </c>
      <c r="B33" s="46" t="s">
        <v>72</v>
      </c>
      <c r="C33" s="46"/>
      <c r="D33" s="40" t="s">
        <v>73</v>
      </c>
      <c r="E33" s="40">
        <v>24000</v>
      </c>
      <c r="F33" s="40"/>
      <c r="G33" s="40">
        <v>24000</v>
      </c>
      <c r="H33" s="40"/>
      <c r="I33" s="55">
        <f>SUM(J33:L33)</f>
        <v>30</v>
      </c>
      <c r="J33" s="52"/>
      <c r="K33" s="52">
        <v>30</v>
      </c>
      <c r="L33" s="52"/>
      <c r="M33" s="55">
        <v>30</v>
      </c>
      <c r="N33" s="72">
        <v>30</v>
      </c>
      <c r="O33" s="70" t="s">
        <v>23</v>
      </c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  <c r="DV33" s="73"/>
      <c r="DW33" s="73"/>
      <c r="DX33" s="73"/>
      <c r="DY33" s="73"/>
      <c r="DZ33" s="73"/>
      <c r="EA33" s="73"/>
      <c r="EB33" s="73"/>
      <c r="EC33" s="73"/>
      <c r="ED33" s="73"/>
      <c r="EE33" s="73"/>
      <c r="EF33" s="73"/>
      <c r="EG33" s="73"/>
      <c r="EH33" s="73"/>
      <c r="EI33" s="73"/>
      <c r="EJ33" s="73"/>
      <c r="EK33" s="73"/>
      <c r="EL33" s="73"/>
      <c r="EM33" s="73"/>
      <c r="EN33" s="73"/>
      <c r="EO33" s="73"/>
      <c r="EP33" s="73"/>
      <c r="EQ33" s="73"/>
      <c r="ER33" s="73"/>
      <c r="ES33" s="73"/>
      <c r="ET33" s="73"/>
      <c r="EU33" s="73"/>
      <c r="EV33" s="73"/>
      <c r="EW33" s="73"/>
      <c r="EX33" s="73"/>
      <c r="EY33" s="73"/>
      <c r="EZ33" s="73"/>
      <c r="FA33" s="73"/>
      <c r="FB33" s="73"/>
      <c r="FC33" s="73"/>
      <c r="FD33" s="73"/>
      <c r="FE33" s="73"/>
      <c r="FF33" s="73"/>
      <c r="FG33" s="73"/>
      <c r="FH33" s="73"/>
      <c r="FI33" s="73"/>
      <c r="FJ33" s="73"/>
      <c r="FK33" s="73"/>
      <c r="FL33" s="73"/>
      <c r="FM33" s="73"/>
      <c r="FN33" s="73"/>
      <c r="FO33" s="73"/>
      <c r="FP33" s="73"/>
      <c r="FQ33" s="73"/>
      <c r="FR33" s="73"/>
      <c r="FS33" s="73"/>
      <c r="FT33" s="73"/>
      <c r="FU33" s="73"/>
      <c r="FV33" s="73"/>
      <c r="FW33" s="73"/>
      <c r="FX33" s="73"/>
      <c r="FY33" s="73"/>
      <c r="FZ33" s="73"/>
      <c r="GA33" s="73"/>
      <c r="GB33" s="73"/>
      <c r="GC33" s="73"/>
      <c r="GD33" s="73"/>
      <c r="GE33" s="73"/>
      <c r="GF33" s="73"/>
      <c r="GG33" s="73"/>
      <c r="GH33" s="73"/>
      <c r="GI33" s="73"/>
      <c r="GJ33" s="73"/>
      <c r="GK33" s="73"/>
      <c r="GL33" s="73"/>
      <c r="GM33" s="73"/>
      <c r="GN33" s="73"/>
      <c r="GO33" s="73"/>
      <c r="GP33" s="73"/>
      <c r="GQ33" s="73"/>
      <c r="GR33" s="73"/>
      <c r="GS33" s="73"/>
      <c r="GT33" s="73"/>
      <c r="GU33" s="73"/>
      <c r="GV33" s="73"/>
      <c r="GW33" s="73"/>
      <c r="GX33" s="73"/>
      <c r="GY33" s="73"/>
      <c r="GZ33" s="73"/>
      <c r="HA33" s="73"/>
      <c r="HB33" s="73"/>
      <c r="HC33" s="73"/>
      <c r="HD33" s="73"/>
      <c r="HE33" s="73"/>
      <c r="HF33" s="73"/>
      <c r="HG33" s="73"/>
      <c r="HH33" s="73"/>
      <c r="HI33" s="73"/>
      <c r="HJ33" s="73"/>
      <c r="HK33" s="73"/>
      <c r="HL33" s="73"/>
      <c r="HM33" s="73"/>
      <c r="HN33" s="73"/>
      <c r="HO33" s="73"/>
      <c r="HP33" s="73"/>
    </row>
    <row r="34" s="5" customFormat="true" ht="51.95" customHeight="true" spans="1:224">
      <c r="A34" s="35">
        <v>8</v>
      </c>
      <c r="B34" s="46" t="s">
        <v>74</v>
      </c>
      <c r="C34" s="46" t="s">
        <v>75</v>
      </c>
      <c r="D34" s="40" t="s">
        <v>76</v>
      </c>
      <c r="E34" s="56">
        <f>F34+G34+H34</f>
        <v>23000</v>
      </c>
      <c r="F34" s="40"/>
      <c r="G34" s="40">
        <v>23000</v>
      </c>
      <c r="H34" s="40"/>
      <c r="I34" s="55">
        <f>SUM(J34:L34)</f>
        <v>3000</v>
      </c>
      <c r="J34" s="52"/>
      <c r="K34" s="52">
        <v>3000</v>
      </c>
      <c r="L34" s="52"/>
      <c r="M34" s="55">
        <v>14821</v>
      </c>
      <c r="N34" s="72">
        <v>14821</v>
      </c>
      <c r="O34" s="70" t="s">
        <v>77</v>
      </c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  <c r="DV34" s="73"/>
      <c r="DW34" s="73"/>
      <c r="DX34" s="73"/>
      <c r="DY34" s="73"/>
      <c r="DZ34" s="73"/>
      <c r="EA34" s="73"/>
      <c r="EB34" s="73"/>
      <c r="EC34" s="73"/>
      <c r="ED34" s="73"/>
      <c r="EE34" s="73"/>
      <c r="EF34" s="73"/>
      <c r="EG34" s="73"/>
      <c r="EH34" s="73"/>
      <c r="EI34" s="73"/>
      <c r="EJ34" s="73"/>
      <c r="EK34" s="73"/>
      <c r="EL34" s="73"/>
      <c r="EM34" s="73"/>
      <c r="EN34" s="73"/>
      <c r="EO34" s="73"/>
      <c r="EP34" s="73"/>
      <c r="EQ34" s="73"/>
      <c r="ER34" s="73"/>
      <c r="ES34" s="73"/>
      <c r="ET34" s="73"/>
      <c r="EU34" s="73"/>
      <c r="EV34" s="73"/>
      <c r="EW34" s="73"/>
      <c r="EX34" s="73"/>
      <c r="EY34" s="73"/>
      <c r="EZ34" s="73"/>
      <c r="FA34" s="73"/>
      <c r="FB34" s="73"/>
      <c r="FC34" s="73"/>
      <c r="FD34" s="73"/>
      <c r="FE34" s="73"/>
      <c r="FF34" s="73"/>
      <c r="FG34" s="73"/>
      <c r="FH34" s="73"/>
      <c r="FI34" s="73"/>
      <c r="FJ34" s="73"/>
      <c r="FK34" s="73"/>
      <c r="FL34" s="73"/>
      <c r="FM34" s="73"/>
      <c r="FN34" s="73"/>
      <c r="FO34" s="73"/>
      <c r="FP34" s="73"/>
      <c r="FQ34" s="73"/>
      <c r="FR34" s="73"/>
      <c r="FS34" s="73"/>
      <c r="FT34" s="73"/>
      <c r="FU34" s="73"/>
      <c r="FV34" s="73"/>
      <c r="FW34" s="73"/>
      <c r="FX34" s="73"/>
      <c r="FY34" s="73"/>
      <c r="FZ34" s="73"/>
      <c r="GA34" s="73"/>
      <c r="GB34" s="73"/>
      <c r="GC34" s="73"/>
      <c r="GD34" s="73"/>
      <c r="GE34" s="73"/>
      <c r="GF34" s="73"/>
      <c r="GG34" s="73"/>
      <c r="GH34" s="73"/>
      <c r="GI34" s="73"/>
      <c r="GJ34" s="73"/>
      <c r="GK34" s="73"/>
      <c r="GL34" s="73"/>
      <c r="GM34" s="73"/>
      <c r="GN34" s="73"/>
      <c r="GO34" s="73"/>
      <c r="GP34" s="73"/>
      <c r="GQ34" s="73"/>
      <c r="GR34" s="73"/>
      <c r="GS34" s="73"/>
      <c r="GT34" s="73"/>
      <c r="GU34" s="73"/>
      <c r="GV34" s="73"/>
      <c r="GW34" s="73"/>
      <c r="GX34" s="73"/>
      <c r="GY34" s="73"/>
      <c r="GZ34" s="73"/>
      <c r="HA34" s="73"/>
      <c r="HB34" s="73"/>
      <c r="HC34" s="73"/>
      <c r="HD34" s="73"/>
      <c r="HE34" s="73"/>
      <c r="HF34" s="73"/>
      <c r="HG34" s="73"/>
      <c r="HH34" s="73"/>
      <c r="HI34" s="73"/>
      <c r="HJ34" s="73"/>
      <c r="HK34" s="73"/>
      <c r="HL34" s="73"/>
      <c r="HM34" s="73"/>
      <c r="HN34" s="73"/>
      <c r="HO34" s="73"/>
      <c r="HP34" s="73"/>
    </row>
    <row r="35" customHeight="true" spans="13:13">
      <c r="M35" s="74"/>
    </row>
  </sheetData>
  <mergeCells count="18">
    <mergeCell ref="A1:B1"/>
    <mergeCell ref="A2:O2"/>
    <mergeCell ref="C4:H4"/>
    <mergeCell ref="I4:L4"/>
    <mergeCell ref="M4:N4"/>
    <mergeCell ref="E5:H5"/>
    <mergeCell ref="A7:B7"/>
    <mergeCell ref="A4:A6"/>
    <mergeCell ref="B4:B6"/>
    <mergeCell ref="C5:C6"/>
    <mergeCell ref="D5:D6"/>
    <mergeCell ref="I5:I6"/>
    <mergeCell ref="J5:J6"/>
    <mergeCell ref="K5:K6"/>
    <mergeCell ref="L5:L6"/>
    <mergeCell ref="M5:M6"/>
    <mergeCell ref="N5:N6"/>
    <mergeCell ref="O4:O6"/>
  </mergeCells>
  <printOptions horizontalCentered="true"/>
  <pageMargins left="0.472222222222222" right="0.275" top="0.629861111111111" bottom="0.708333333333333" header="0.511805555555556" footer="0.511805555555556"/>
  <pageSetup paperSize="8" scale="94" fitToHeight="0" orientation="landscape" useFirstPageNumber="true" horizontalDpi="600"/>
  <headerFooter alignWithMargins="0">
    <oddHeader>&amp;L附件5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省航道局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内河航道建设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郑怀珏</dc:creator>
  <cp:lastModifiedBy>孙宇强</cp:lastModifiedBy>
  <dcterms:created xsi:type="dcterms:W3CDTF">2021-08-12T11:14:00Z</dcterms:created>
  <dcterms:modified xsi:type="dcterms:W3CDTF">2022-03-11T15:38:59Z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