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<sst xmlns="http://schemas.openxmlformats.org/spreadsheetml/2006/main" count="30" uniqueCount="29">
  <si>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附件1</t>
  </si>
  <si>
    <t>2022年省级以上生态公益林效益补偿资金分配表</t>
  </si>
  <si>
    <t>单位：万亩</t>
  </si>
  <si>
    <r>
      <rPr>
        <sz val="12"/>
        <color indexed="8"/>
        <rFont val="仿宋_GB2312"/>
        <charset val="134"/>
      </rPr>
      <t>单</t>
    </r>
    <r>
      <rPr>
        <sz val="12"/>
        <color indexed="8"/>
        <rFont val="Times New Roman"/>
        <charset val="0"/>
      </rPr>
      <t xml:space="preserve">  </t>
    </r>
    <r>
      <rPr>
        <sz val="12"/>
        <color indexed="8"/>
        <rFont val="仿宋_GB2312"/>
        <charset val="134"/>
      </rPr>
      <t>位</t>
    </r>
  </si>
  <si>
    <t>总面积</t>
  </si>
  <si>
    <t>其中：</t>
  </si>
  <si>
    <t>补偿标准（元）</t>
  </si>
  <si>
    <t>一般性补偿资金</t>
  </si>
  <si>
    <t>特殊区域补偿资金（增量）</t>
  </si>
  <si>
    <t>地级市
管理经费（万元）</t>
  </si>
  <si>
    <t>统筹
经费  （万元）</t>
  </si>
  <si>
    <t>计划安排 中央财政   资金     （万元）</t>
  </si>
  <si>
    <t>本次安排
资金    （万元）</t>
  </si>
  <si>
    <t>备注</t>
  </si>
  <si>
    <t>特殊
区域</t>
  </si>
  <si>
    <t>一般
区域</t>
  </si>
  <si>
    <t>特殊
区域
（增量）</t>
  </si>
  <si>
    <t>应下达
资金（万元）</t>
  </si>
  <si>
    <t>合计</t>
  </si>
  <si>
    <t>市城区</t>
  </si>
  <si>
    <t>红海湾开发区</t>
  </si>
  <si>
    <t>华侨管理区</t>
  </si>
  <si>
    <t>市林业局</t>
  </si>
  <si>
    <t>吉溪林场</t>
  </si>
  <si>
    <t>黄羌林场</t>
  </si>
  <si>
    <t>东海岸林场</t>
  </si>
  <si>
    <t>罗经嶂林场</t>
  </si>
  <si>
    <t>红岭林场</t>
  </si>
  <si>
    <t>湖东林场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</si>
</sst>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_ "/>
  </numFmts>
  <fonts count="3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8"/>
      <color indexed="8"/>
      <name val="Times New Roman"/>
      <charset val="0"/>
    </font>
    <font>
      <sz val="18"/>
      <color indexed="8"/>
      <name val="Times New Roman"/>
      <charset val="0"/>
    </font>
    <font>
      <sz val="12"/>
      <color indexed="8"/>
      <name val="Times New Roman"/>
      <charset val="0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indexed="8"/>
      <name val="仿宋_GB2312"/>
      <charset val="134"/>
    </font>
    <font>
      <sz val="12"/>
      <name val="Times New Roman"/>
      <charset val="0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18" borderId="15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left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vertical="center" wrapText="1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topLeftCell="A3" workbookViewId="0">
      <selection activeCell="N11" sqref="N11"/>
    </sheetView>
  </sheetViews>
  <sheetFormatPr defaultColWidth="9" defaultRowHeight="13.5"/>
  <cols>
    <col min="1" max="1" width="12.75" customWidth="1"/>
    <col min="2" max="2" width="8" customWidth="1"/>
    <col min="3" max="3" width="7" customWidth="1"/>
    <col min="4" max="4" width="7.75" customWidth="1"/>
    <col min="5" max="5" width="11.25" customWidth="1"/>
    <col min="6" max="6" width="14.875" customWidth="1"/>
    <col min="7" max="7" width="15.375" customWidth="1"/>
    <col min="8" max="8" width="9.75" customWidth="1"/>
    <col min="9" max="9" width="9.625" customWidth="1"/>
    <col min="10" max="10" width="11.25" customWidth="1"/>
    <col min="11" max="11" width="10.75" customWidth="1"/>
    <col min="12" max="12" width="9.75" customWidth="1"/>
  </cols>
  <sheetData>
    <row r="1" ht="20.25" spans="1:1">
      <c r="A1" s="1" t="s">
        <v>0</v>
      </c>
    </row>
    <row r="2" ht="5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3"/>
      <c r="B3" s="3"/>
      <c r="C3" s="3"/>
      <c r="D3" s="4"/>
      <c r="E3" s="4"/>
      <c r="F3" s="5"/>
      <c r="G3" s="6"/>
      <c r="H3" s="6"/>
      <c r="I3" s="6"/>
      <c r="J3" s="32" t="s">
        <v>2</v>
      </c>
      <c r="K3" s="32"/>
      <c r="L3" s="32"/>
    </row>
    <row r="4" ht="39" customHeight="1" spans="1:12">
      <c r="A4" s="7" t="s">
        <v>3</v>
      </c>
      <c r="B4" s="8" t="s">
        <v>4</v>
      </c>
      <c r="C4" s="9" t="s">
        <v>5</v>
      </c>
      <c r="D4" s="10" t="s">
        <v>6</v>
      </c>
      <c r="E4" s="10"/>
      <c r="F4" s="11" t="s">
        <v>7</v>
      </c>
      <c r="G4" s="12" t="s">
        <v>8</v>
      </c>
      <c r="H4" s="12" t="s">
        <v>9</v>
      </c>
      <c r="I4" s="33" t="s">
        <v>10</v>
      </c>
      <c r="J4" s="10" t="s">
        <v>11</v>
      </c>
      <c r="K4" s="10" t="s">
        <v>12</v>
      </c>
      <c r="L4" s="34" t="s">
        <v>13</v>
      </c>
    </row>
    <row r="5" ht="33" customHeight="1" spans="1:12">
      <c r="A5" s="7"/>
      <c r="B5" s="13"/>
      <c r="C5" s="14" t="s">
        <v>14</v>
      </c>
      <c r="D5" s="14" t="s">
        <v>15</v>
      </c>
      <c r="E5" s="10" t="s">
        <v>16</v>
      </c>
      <c r="F5" s="15" t="s">
        <v>17</v>
      </c>
      <c r="G5" s="16" t="s">
        <v>17</v>
      </c>
      <c r="H5" s="12"/>
      <c r="I5" s="35"/>
      <c r="J5" s="10"/>
      <c r="K5" s="10"/>
      <c r="L5" s="36"/>
    </row>
    <row r="6" ht="12" customHeight="1" spans="1:12">
      <c r="A6" s="17"/>
      <c r="B6" s="18"/>
      <c r="C6" s="11"/>
      <c r="D6" s="11"/>
      <c r="E6" s="19"/>
      <c r="F6" s="20"/>
      <c r="G6" s="16"/>
      <c r="H6" s="12"/>
      <c r="I6" s="37"/>
      <c r="J6" s="10"/>
      <c r="K6" s="10"/>
      <c r="L6" s="36"/>
    </row>
    <row r="7" ht="28" customHeight="1" spans="1:12">
      <c r="A7" s="21" t="s">
        <v>18</v>
      </c>
      <c r="B7" s="21">
        <f>SUM(B8:B17)</f>
        <v>34.1962</v>
      </c>
      <c r="C7" s="21">
        <f>SUM(C8:C17)</f>
        <v>7.3</v>
      </c>
      <c r="D7" s="22">
        <v>37</v>
      </c>
      <c r="E7" s="23">
        <v>12.4</v>
      </c>
      <c r="F7" s="21">
        <f>SUM(F8:F17)</f>
        <v>1227.43</v>
      </c>
      <c r="G7" s="21">
        <f>SUM(G8:G17)</f>
        <v>87.8</v>
      </c>
      <c r="H7" s="21">
        <v>40.22</v>
      </c>
      <c r="I7" s="21">
        <v>50</v>
      </c>
      <c r="J7" s="38">
        <f>SUM(J8:J17)</f>
        <v>174</v>
      </c>
      <c r="K7" s="38">
        <v>1231.45</v>
      </c>
      <c r="L7" s="39"/>
    </row>
    <row r="8" ht="28" customHeight="1" spans="1:12">
      <c r="A8" s="24" t="s">
        <v>19</v>
      </c>
      <c r="B8" s="21">
        <v>17.69</v>
      </c>
      <c r="C8" s="25">
        <v>2.56</v>
      </c>
      <c r="D8" s="22">
        <v>37</v>
      </c>
      <c r="E8" s="23">
        <v>12.4</v>
      </c>
      <c r="F8" s="21">
        <f>ROUND(B8*D8*0.97,2)</f>
        <v>634.89</v>
      </c>
      <c r="G8" s="21">
        <f>ROUND(C8*E8*0.97,2)</f>
        <v>30.79</v>
      </c>
      <c r="H8" s="21"/>
      <c r="I8" s="21"/>
      <c r="J8" s="38">
        <v>93.12</v>
      </c>
      <c r="K8" s="38">
        <f>F8+G8+H8-J8</f>
        <v>572.56</v>
      </c>
      <c r="L8" s="40"/>
    </row>
    <row r="9" ht="28" customHeight="1" spans="1:12">
      <c r="A9" s="24" t="s">
        <v>20</v>
      </c>
      <c r="B9" s="21">
        <v>5.42</v>
      </c>
      <c r="C9" s="25">
        <v>0.39</v>
      </c>
      <c r="D9" s="22">
        <v>37</v>
      </c>
      <c r="E9" s="23">
        <v>12.4</v>
      </c>
      <c r="F9" s="21">
        <f>ROUND(B9*D9*0.97,2)</f>
        <v>194.52</v>
      </c>
      <c r="G9" s="21">
        <f>ROUND(C9*E9*0.97,2)</f>
        <v>4.69</v>
      </c>
      <c r="H9" s="21"/>
      <c r="I9" s="21"/>
      <c r="J9" s="38">
        <v>56.48</v>
      </c>
      <c r="K9" s="38">
        <f>F9+G9+H9-J9</f>
        <v>142.73</v>
      </c>
      <c r="L9" s="40"/>
    </row>
    <row r="10" ht="28" customHeight="1" spans="1:12">
      <c r="A10" s="24" t="s">
        <v>21</v>
      </c>
      <c r="B10" s="21">
        <v>0.23</v>
      </c>
      <c r="C10" s="25">
        <v>0</v>
      </c>
      <c r="D10" s="22">
        <v>37</v>
      </c>
      <c r="E10" s="23">
        <v>12.4</v>
      </c>
      <c r="F10" s="21">
        <f>ROUND(B10*D10*0.97,2)</f>
        <v>8.25</v>
      </c>
      <c r="G10" s="21">
        <f>ROUND(C10*E10*0.97,2)</f>
        <v>0</v>
      </c>
      <c r="H10" s="21"/>
      <c r="I10" s="21"/>
      <c r="J10" s="38">
        <v>0</v>
      </c>
      <c r="K10" s="38">
        <f>F10+G10+H10-J10</f>
        <v>8.25</v>
      </c>
      <c r="L10" s="40"/>
    </row>
    <row r="11" ht="28" customHeight="1" spans="1:12">
      <c r="A11" s="24" t="s">
        <v>22</v>
      </c>
      <c r="B11" s="21"/>
      <c r="C11" s="21"/>
      <c r="D11" s="22"/>
      <c r="E11" s="23"/>
      <c r="F11" s="21"/>
      <c r="G11" s="21"/>
      <c r="H11" s="21">
        <v>40.22</v>
      </c>
      <c r="I11" s="21">
        <v>30</v>
      </c>
      <c r="J11" s="38"/>
      <c r="K11" s="21">
        <v>70.22</v>
      </c>
      <c r="L11" s="40"/>
    </row>
    <row r="12" ht="28" customHeight="1" spans="1:12">
      <c r="A12" s="26" t="s">
        <v>23</v>
      </c>
      <c r="B12" s="27">
        <v>4.9551</v>
      </c>
      <c r="C12" s="28">
        <v>3.03</v>
      </c>
      <c r="D12" s="22">
        <v>37</v>
      </c>
      <c r="E12" s="23">
        <v>12.4</v>
      </c>
      <c r="F12" s="27">
        <v>177.84</v>
      </c>
      <c r="G12" s="27">
        <v>36.44</v>
      </c>
      <c r="H12" s="29"/>
      <c r="I12" s="29">
        <v>9.12</v>
      </c>
      <c r="J12" s="29">
        <v>10.18</v>
      </c>
      <c r="K12" s="41">
        <v>213.22</v>
      </c>
      <c r="L12" s="42"/>
    </row>
    <row r="13" ht="28" customHeight="1" spans="1:12">
      <c r="A13" s="26" t="s">
        <v>24</v>
      </c>
      <c r="B13" s="27">
        <v>2.3857</v>
      </c>
      <c r="C13" s="30">
        <v>1.32</v>
      </c>
      <c r="D13" s="22">
        <v>37</v>
      </c>
      <c r="E13" s="23">
        <v>12.4</v>
      </c>
      <c r="F13" s="27">
        <v>85.62</v>
      </c>
      <c r="G13" s="27">
        <v>15.88</v>
      </c>
      <c r="H13" s="29"/>
      <c r="I13" s="43">
        <v>4.39</v>
      </c>
      <c r="J13" s="44"/>
      <c r="K13" s="41">
        <v>105.89</v>
      </c>
      <c r="L13" s="42"/>
    </row>
    <row r="14" ht="28" customHeight="1" spans="1:12">
      <c r="A14" s="26" t="s">
        <v>25</v>
      </c>
      <c r="B14" s="27">
        <v>1.8224</v>
      </c>
      <c r="C14" s="27"/>
      <c r="D14" s="22">
        <v>37</v>
      </c>
      <c r="E14" s="23">
        <v>12.4</v>
      </c>
      <c r="F14" s="27">
        <v>65.41</v>
      </c>
      <c r="G14" s="31"/>
      <c r="H14" s="29"/>
      <c r="I14" s="29">
        <v>3.35</v>
      </c>
      <c r="J14" s="29">
        <v>12.4</v>
      </c>
      <c r="K14" s="29">
        <v>56.36</v>
      </c>
      <c r="L14" s="42"/>
    </row>
    <row r="15" ht="28" customHeight="1" spans="1:12">
      <c r="A15" s="26" t="s">
        <v>26</v>
      </c>
      <c r="B15" s="27">
        <v>0.6668</v>
      </c>
      <c r="C15" s="27"/>
      <c r="D15" s="22">
        <v>37</v>
      </c>
      <c r="E15" s="23">
        <v>12.4</v>
      </c>
      <c r="F15" s="27">
        <v>23.93</v>
      </c>
      <c r="G15" s="27"/>
      <c r="H15" s="29"/>
      <c r="I15" s="29">
        <v>1.23</v>
      </c>
      <c r="J15" s="29"/>
      <c r="K15" s="29">
        <v>25.16</v>
      </c>
      <c r="L15" s="42"/>
    </row>
    <row r="16" ht="28" customHeight="1" spans="1:12">
      <c r="A16" s="26" t="s">
        <v>27</v>
      </c>
      <c r="B16" s="27">
        <v>0.5796</v>
      </c>
      <c r="C16" s="27"/>
      <c r="D16" s="22">
        <v>37</v>
      </c>
      <c r="E16" s="23">
        <v>12.4</v>
      </c>
      <c r="F16" s="27">
        <v>20.84</v>
      </c>
      <c r="G16" s="27"/>
      <c r="H16" s="29"/>
      <c r="I16" s="29">
        <v>1.08</v>
      </c>
      <c r="J16" s="29"/>
      <c r="K16" s="29">
        <v>21.92</v>
      </c>
      <c r="L16" s="42"/>
    </row>
    <row r="17" ht="25" customHeight="1" spans="1:12">
      <c r="A17" s="26" t="s">
        <v>28</v>
      </c>
      <c r="B17" s="27">
        <v>0.4466</v>
      </c>
      <c r="C17" s="27"/>
      <c r="D17" s="22">
        <v>37</v>
      </c>
      <c r="E17" s="23">
        <v>12.4</v>
      </c>
      <c r="F17" s="27">
        <v>16.13</v>
      </c>
      <c r="G17" s="27"/>
      <c r="H17" s="29"/>
      <c r="I17" s="29">
        <v>0.83</v>
      </c>
      <c r="J17" s="29">
        <v>1.82</v>
      </c>
      <c r="K17" s="29">
        <v>15.14</v>
      </c>
      <c r="L17" s="42"/>
    </row>
  </sheetData>
  <mergeCells count="16">
    <mergeCell ref="A2:L2"/>
    <mergeCell ref="A3:C3"/>
    <mergeCell ref="J3:L3"/>
    <mergeCell ref="D4:E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  <mergeCell ref="K4:K6"/>
    <mergeCell ref="L4:L6"/>
  </mergeCells>
  <pageMargins left="0.554861111111111" right="0.554861111111111" top="0.409027777777778" bottom="0.21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2021-12-28T07:11:00Z</dcterms:created>
  <dcterms:modified xsi:type="dcterms:W3CDTF">2022-04-09T09:33:11Z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4DC776141E80427492CCC07AFBF17DD8</vt:lpwstr>
  </property>
  <property fmtid="{D5CDD505-2E9C-101B-9397-08002B2CF9AE}" pid="3" name="KSOProductBuildVer">
    <vt:lpwstr>2052-11.1.0.11365</vt:lpwstr>
  </property>
</Properties>
</file>