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封面" sheetId="1" r:id="rId1"/>
    <sheet name="收支编制说明" sheetId="2" r:id="rId2"/>
    <sheet name="收支执行情况表" sheetId="3" r:id="rId3"/>
    <sheet name="预算收支表" sheetId="4" r:id="rId4"/>
    <sheet name="预算收入表" sheetId="5" r:id="rId5"/>
    <sheet name="预算支出表" sheetId="6" r:id="rId6"/>
    <sheet name="转移支付表" sheetId="7" r:id="rId7"/>
    <sheet name="支出计划明细表" sheetId="8" r:id="rId8"/>
  </sheets>
  <definedNames>
    <definedName name="_xlnm.Print_Titles" localSheetId="2">'收支执行情况表'!$1:$4</definedName>
    <definedName name="_xlnm.Print_Titles" localSheetId="3">'预算收支表'!$1:$4</definedName>
    <definedName name="_xlnm.Print_Titles" localSheetId="6">'转移支付表'!$1:$4</definedName>
  </definedNames>
  <calcPr fullCalcOnLoad="1"/>
</workbook>
</file>

<file path=xl/sharedStrings.xml><?xml version="1.0" encoding="utf-8"?>
<sst xmlns="http://schemas.openxmlformats.org/spreadsheetml/2006/main" count="467" uniqueCount="174">
  <si>
    <t>附件4</t>
  </si>
  <si>
    <t>汕尾市市级2019年政府性基金预算执行情况
和2020年政府性基金预算草案</t>
  </si>
  <si>
    <t xml:space="preserve"> 2020年汕尾市市级政府性基金预算收支编制说明</t>
  </si>
  <si>
    <r>
      <t xml:space="preserve">一、基金收入情况       </t>
    </r>
    <r>
      <rPr>
        <sz val="12"/>
        <rFont val="宋体"/>
        <family val="0"/>
      </rPr>
      <t xml:space="preserve">
    （一）2020年市本级政府性基金收入拟安排611981万元，比上年快报数486264万元增加125717万元。收入项目为：       
    1、港口建设费收入120万元，比上年快报数230万元减少110万元；       
    2、国有土地收益基金收入6235万元，比上年快报数4990万元增加1245万元；       
    3、 农业土地开发资金收入1416万元，比上年快报数3346万元减少1930万元；       
    4、国有土地使用权出让金收入585725万元，比上年快报数452922万元增加132803万元；            
    5、彩票公益金收入4400万元，比上年快报数3264万元增加1136万元；
    6、 城市基础设施配套费收入10000万元，比上年快报数17343万元减少7343万元；       
    7、污水处理费收入3800万元，比上年快报数3818万元减少18万元；      
    8、 彩票发行销售机构的业务费用285万元，比上年快报数351万元减少66万元；            
   （二）转移性收入203695万元，比上年快报数387340万元减少183645万元，其中：债务收入75000万元，比上年执行数356900万元减少281900万元；政府性基金补助收入6603万元(属省提前下达新增资金，其中：彩票销售机构业务费1267万元，国家电影事业发展专项资金20万元， 大中型水库移民后期扶持基金4779万元， 彩票公益金537万元),比上年快报数6015万元增加588万元；2019年结余收入122092万元，比上年快报数24425万元增加97667万元。          
   2020年市本级政府性基金收入拟安排数611981万元，加上转移性收入203695万元，收入总计815676万元。       
</t>
    </r>
    <r>
      <rPr>
        <sz val="12"/>
        <rFont val="黑体"/>
        <family val="0"/>
      </rPr>
      <t xml:space="preserve">二、基金支出情况       </t>
    </r>
    <r>
      <rPr>
        <sz val="12"/>
        <rFont val="宋体"/>
        <family val="0"/>
      </rPr>
      <t xml:space="preserve">
    按《预算法》规定和量入为出、收支平衡的原则，2020年市级政府性基金预算支出计划相应安排765510万元，比上年快报数747565万元增加支出17945万元。现拟将主要支出项目安排如下：       
    1、国家电影事业发展专项资金及对应专项债务收入安排的支出20万元，比上年快报数30万元减少10万元；                                                                                                                                                                  
    2、国有土地使用权出让支出253019万元，比上年快报数16327万元增加236692万元，主要用于:征地和拆迁补偿支出、土地开发支出、土地出让业务费支出等（具体支出项目详见支出计划明细表，下同）；    
    3、国有土地收益基金支出3235万元，比上年快报数增加3235万元，主要用于土地开发支出；   
    4、农业土地开发资金支出816万元，比上年快报数12万元增加804万元，主要用于农业土地开发支出；    
    5、城市基础设施设施配套费安排的支出已在一般公共预算安排，上年快报数-94万元属收回资金账务处理；  
    6、污水处理费安排的支出4900万元，比上年快报数1198万元增加3702万元，主要用于污水处理厂污水处理费支出，东区、西区污水处理厂扩容提质、污泥运输支出增加；     
    7、大中型水库移民后期扶持基金支出4779万元,比上年快报数增加4779万元；       
    8、土地储备债券收入安排的支出，比上年快报数减少210000万元 ，主要是今年土地专项债券资金额度尚未明确；                                                                                                                                                              
    9、港口建设费支出120万元，比上年快报数148万元减少28万元，主要用于港口航运支持系统建设支出；
    10、其他政府性基金及对应专项债务收入安排的支出75000万元，比上年快报数146900万元减少71900万元，主要用于汕尾市高级技工学校项目15000万元，市区工业大道西建设项目60000万元；                                                                                                                                                                           
    11、彩票销售机构业务费安排的支出1552万元，比上年快报数1480万元增加72万元；                          
    12、彩票公益金安排的支出5169万元，比上年快报数2572万元增加2597万元，其中：用于社会福利、残疾人事业、教育事业、社会公益的彩票公益金等支出4217万元，用于体育事业的彩票公益金支出952万元；            
    13、债务付息及费用支出26900万元，比上年快报数18359万元增加8541万元,主要是地方政府专项债务付息支出；  
    14、地方政府专项债务发行费用支出比上年快报数减少633万元，主要是发行额度和标准尚未明确，待实际支出时作预算调整安排；
    15、政府性基金转移支付60000万元， 比上年快报数3947万元增加56053万元，主要用于应分还城区、红海湾土地出让收益；
    16、调出资金330000万元，比上年快报数350000万元减少20000万元，主要是从政府性基金结余中调出资金作为一般公共预算调入资金，用于相对应的项目支出以及各项民生项目支出。
</t>
    </r>
    <r>
      <rPr>
        <sz val="12"/>
        <rFont val="黑体"/>
        <family val="0"/>
      </rPr>
      <t>三、收支结余情况</t>
    </r>
    <r>
      <rPr>
        <sz val="12"/>
        <rFont val="宋体"/>
        <family val="0"/>
      </rPr>
      <t xml:space="preserve">       
    基金预算收入总计815676万元，基金预算支出及调出资金共765510万元，收支相抵，年终结余50166万元。         
   </t>
    </r>
  </si>
  <si>
    <t>2019年汕尾市市级政府性基金预算收支执行情况表</t>
  </si>
  <si>
    <t>单位：万元</t>
  </si>
  <si>
    <t>收                          入</t>
  </si>
  <si>
    <t>支                          出</t>
  </si>
  <si>
    <t>项          目</t>
  </si>
  <si>
    <t>预算数</t>
  </si>
  <si>
    <t>调整预算数</t>
  </si>
  <si>
    <t>快报数</t>
  </si>
  <si>
    <t>项   目</t>
  </si>
  <si>
    <t>港口建设费收入</t>
  </si>
  <si>
    <t>文化体育与传媒支出</t>
  </si>
  <si>
    <t>其他商品和服务支出</t>
  </si>
  <si>
    <t>散装水泥专项资金收入</t>
  </si>
  <si>
    <t xml:space="preserve">     国家电影事业发展专项资金及对应专项债务收入安排的支出</t>
  </si>
  <si>
    <t>国有土地收益基金收入</t>
  </si>
  <si>
    <t>社会保障和就业</t>
  </si>
  <si>
    <t>农业土地开发资金收入</t>
  </si>
  <si>
    <t xml:space="preserve">     大中型水库移民后期扶持基金支出</t>
  </si>
  <si>
    <t>国有土地使用权出让收入</t>
  </si>
  <si>
    <t>城乡社区支出</t>
  </si>
  <si>
    <t xml:space="preserve">      土地出让价款收入</t>
  </si>
  <si>
    <t xml:space="preserve">  国有土地使用权出让收入及对应专项债务收入安排的支出</t>
  </si>
  <si>
    <t>土地补偿</t>
  </si>
  <si>
    <t xml:space="preserve">      补缴的土地价款</t>
  </si>
  <si>
    <t xml:space="preserve">     征地和拆迁补偿支出</t>
  </si>
  <si>
    <t xml:space="preserve">      划拨土地收入</t>
  </si>
  <si>
    <t xml:space="preserve">     补助被征地农民支出</t>
  </si>
  <si>
    <t xml:space="preserve">      缴纳新增建设用地土地有偿使用费</t>
  </si>
  <si>
    <t xml:space="preserve">     土地开发支出</t>
  </si>
  <si>
    <t xml:space="preserve">      其他土地出让收入</t>
  </si>
  <si>
    <t xml:space="preserve">     城市建设支出</t>
  </si>
  <si>
    <t>彩票公益金收入</t>
  </si>
  <si>
    <t xml:space="preserve">     农村基础设施建设支出</t>
  </si>
  <si>
    <t xml:space="preserve">     福利彩票公益金收入</t>
  </si>
  <si>
    <t xml:space="preserve">     土地出让业务支出</t>
  </si>
  <si>
    <t xml:space="preserve">      体育彩票公益金收入</t>
  </si>
  <si>
    <t xml:space="preserve">     支付破产或改制企业职工安置费</t>
  </si>
  <si>
    <t>城市基础设施配套费收入</t>
  </si>
  <si>
    <t xml:space="preserve">     公共租赁住房支出</t>
  </si>
  <si>
    <t>污水处理费收入</t>
  </si>
  <si>
    <t xml:space="preserve">     棚户区改造支出</t>
  </si>
  <si>
    <t>彩票发行销售机构的业务费用</t>
  </si>
  <si>
    <t xml:space="preserve">     其他土地使用权出让收入安排的支出</t>
  </si>
  <si>
    <t xml:space="preserve">      福利彩票销售机构的业务费用</t>
  </si>
  <si>
    <t xml:space="preserve">  国有土地收益基金及对应专项债务收入安排的支出</t>
  </si>
  <si>
    <t>收入合计</t>
  </si>
  <si>
    <t>转移性收入</t>
  </si>
  <si>
    <t xml:space="preserve">  政府性基金转移收入</t>
  </si>
  <si>
    <t xml:space="preserve">     其他国有土地收益基金支出</t>
  </si>
  <si>
    <t xml:space="preserve">     政府性基金补助收入</t>
  </si>
  <si>
    <t xml:space="preserve">  农业土地开发资金及对应专项债务收入安排的支出</t>
  </si>
  <si>
    <t>其他资本性支出</t>
  </si>
  <si>
    <t xml:space="preserve">      政府性基金上解收入</t>
  </si>
  <si>
    <t xml:space="preserve">     农业土地开发</t>
  </si>
  <si>
    <t xml:space="preserve">  债务收入</t>
  </si>
  <si>
    <t xml:space="preserve">  城市基础设施配套费及对应专项债务收入安排的支出</t>
  </si>
  <si>
    <t xml:space="preserve">  上年结余收入</t>
  </si>
  <si>
    <t xml:space="preserve">     城市公共设施</t>
  </si>
  <si>
    <t xml:space="preserve">      政府性基金预算上年结余收入</t>
  </si>
  <si>
    <t xml:space="preserve">     城市环境卫生</t>
  </si>
  <si>
    <t xml:space="preserve">     公用房屋</t>
  </si>
  <si>
    <t xml:space="preserve">     其他城市基础设施配套费安排的支出</t>
  </si>
  <si>
    <t xml:space="preserve">  污水处理费及对应专项债务收入安排的支出</t>
  </si>
  <si>
    <t xml:space="preserve">     污水处理设施建设和运营</t>
  </si>
  <si>
    <t xml:space="preserve">  土地储备专项债券收入安排的支出</t>
  </si>
  <si>
    <t>交通运输支出</t>
  </si>
  <si>
    <t xml:space="preserve">   港口建设费及对应专项债务收入安排的支出</t>
  </si>
  <si>
    <t xml:space="preserve">     航道建设和维护</t>
  </si>
  <si>
    <t xml:space="preserve">     航运保障系统建设</t>
  </si>
  <si>
    <t>其他支出</t>
  </si>
  <si>
    <t xml:space="preserve">   其他政府性基金及对应专项债务收入安排的支出</t>
  </si>
  <si>
    <t xml:space="preserve">   彩票发行销售机构业务费安排的支出</t>
  </si>
  <si>
    <t xml:space="preserve">     福利彩票销售机构的业务费支出</t>
  </si>
  <si>
    <t xml:space="preserve">     体育彩票销售机构的业务费支出</t>
  </si>
  <si>
    <t xml:space="preserve">  </t>
  </si>
  <si>
    <t xml:space="preserve">   彩票公益金安排的支出</t>
  </si>
  <si>
    <t xml:space="preserve">     用于补充全国社会保障基金的彩票公益金支出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</si>
  <si>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</si>
  <si>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</si>
  <si>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</si>
  <si>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用于红十字事业的彩票公益金支出</t>
  </si>
  <si>
    <t xml:space="preserve">     用于残疾人事业的彩票公益金支出</t>
  </si>
  <si>
    <t xml:space="preserve">     用于文化事业的彩票公益金支出</t>
  </si>
  <si>
    <t xml:space="preserve">     用于扶贫的彩票公益金支出</t>
  </si>
  <si>
    <t xml:space="preserve">     用于法律援助的彩票公益金支出</t>
  </si>
  <si>
    <t xml:space="preserve">     用于城乡医疗救助的彩票公益金支出</t>
  </si>
  <si>
    <t xml:space="preserve">     用于其他社会公益事业的彩票公益金支出</t>
  </si>
  <si>
    <t>债务还本支出</t>
  </si>
  <si>
    <t xml:space="preserve">    地方政府专项债务还本支出</t>
  </si>
  <si>
    <t>债务付息支出</t>
  </si>
  <si>
    <t xml:space="preserve">     地方政府专项债务付息支出</t>
  </si>
  <si>
    <t>债务发行费用支出</t>
  </si>
  <si>
    <t xml:space="preserve">    地方政府专项债务发行费用支出</t>
  </si>
  <si>
    <t xml:space="preserve">  支出合计</t>
  </si>
  <si>
    <t>转移性支出</t>
  </si>
  <si>
    <r>
      <t xml:space="preserve">  </t>
    </r>
    <r>
      <rPr>
        <b/>
        <sz val="16"/>
        <rFont val="宋体"/>
        <family val="0"/>
      </rPr>
      <t>政府性基金转移支付</t>
    </r>
  </si>
  <si>
    <t xml:space="preserve">     政府性基金补助支出</t>
  </si>
  <si>
    <t xml:space="preserve">     政府性基金上解支出</t>
  </si>
  <si>
    <t xml:space="preserve">  调出资金</t>
  </si>
  <si>
    <t xml:space="preserve">     政府性基金预算调出资金</t>
  </si>
  <si>
    <t xml:space="preserve">  年终结余</t>
  </si>
  <si>
    <t xml:space="preserve">     政府性基金年终结余</t>
  </si>
  <si>
    <t xml:space="preserve"> </t>
  </si>
  <si>
    <t>收入总计</t>
  </si>
  <si>
    <t>支出总计</t>
  </si>
  <si>
    <t>2020年汕尾市市级政府性基金预算收支表</t>
  </si>
  <si>
    <t>2019年
快报数</t>
  </si>
  <si>
    <t>2020年
预算数</t>
  </si>
  <si>
    <t>增减%</t>
  </si>
  <si>
    <r>
      <t xml:space="preserve"> </t>
    </r>
    <r>
      <rPr>
        <b/>
        <sz val="20"/>
        <rFont val="宋体"/>
        <family val="0"/>
      </rPr>
      <t xml:space="preserve"> </t>
    </r>
    <r>
      <rPr>
        <b/>
        <sz val="20"/>
        <rFont val="宋体"/>
        <family val="0"/>
      </rPr>
      <t>国有土地使用权出让收入及对应专项债务收入安排的支出</t>
    </r>
  </si>
  <si>
    <t>其他政府性基金收入</t>
  </si>
  <si>
    <t>彩票发行售机构的业务费用</t>
  </si>
  <si>
    <t xml:space="preserve">      福利彩票发行机构的业务费用</t>
  </si>
  <si>
    <t>　国有土地收益基金及对应专项债务收入安排的支出</t>
  </si>
  <si>
    <t xml:space="preserve">      体育彩票发行机构的业务费用</t>
  </si>
  <si>
    <t xml:space="preserve">      体育彩票销售机构的业务费用</t>
  </si>
  <si>
    <t>　农业土地开发资金及对应专项债务收入安排的支出</t>
  </si>
  <si>
    <t>　城市基础设施配套费及对应专项债务收入安排的支出</t>
  </si>
  <si>
    <t xml:space="preserve">     土地储备专项债券转贷收入</t>
  </si>
  <si>
    <t xml:space="preserve">     其他地方自行试点项目收益专项债券转贷收入</t>
  </si>
  <si>
    <t>上年结余收入</t>
  </si>
  <si>
    <t>　污水处理费及对应专项债务收入安排的支出</t>
  </si>
  <si>
    <t xml:space="preserve">  政府性基金预算上年结余收入</t>
  </si>
  <si>
    <t>　土地储备专项债券收入安排的支出</t>
  </si>
  <si>
    <t xml:space="preserve">  港口建设费及对应专项债务收入安排的支出</t>
  </si>
  <si>
    <t xml:space="preserve">  其他政府性基金及对应专项债务收入安排的支出</t>
  </si>
  <si>
    <t xml:space="preserve">    其他地方自行试点项目收益专项债券收入安排的支出</t>
  </si>
  <si>
    <t xml:space="preserve">  彩票发行销售机构业务费安排的支出</t>
  </si>
  <si>
    <t xml:space="preserve">  彩票公益金安排的支出</t>
  </si>
  <si>
    <t xml:space="preserve">  政府性基金转移支付</t>
  </si>
  <si>
    <r>
      <t xml:space="preserve"> </t>
    </r>
    <r>
      <rPr>
        <sz val="20"/>
        <rFont val="宋体"/>
        <family val="0"/>
      </rPr>
      <t xml:space="preserve"> </t>
    </r>
    <r>
      <rPr>
        <b/>
        <sz val="20"/>
        <rFont val="宋体"/>
        <family val="0"/>
      </rPr>
      <t>年终结余</t>
    </r>
  </si>
  <si>
    <t>2020年汕尾市市级政府性基金预算收入表</t>
  </si>
  <si>
    <t xml:space="preserve">     政府性基金预算上年结余收入</t>
  </si>
  <si>
    <t>2020年汕尾市市级政府性基金预算支出表</t>
  </si>
  <si>
    <t xml:space="preserve">     其他地方自行试点项目收益专项债券收入安排的支出</t>
  </si>
  <si>
    <t>2020年汕尾市市级政府性基金预算转移支付表</t>
  </si>
  <si>
    <t>　　政府性基金补助收入</t>
  </si>
  <si>
    <t>　　其他地方自行试点项目收益专项债券转贷收入</t>
  </si>
  <si>
    <t>　上年结余收入</t>
  </si>
  <si>
    <t xml:space="preserve">  　政府性基金预算上年结余收入</t>
  </si>
  <si>
    <t>　港口建设费及对应专项债务收入安排的支出</t>
  </si>
  <si>
    <r>
      <t xml:space="preserve">    </t>
    </r>
    <r>
      <rPr>
        <sz val="20"/>
        <rFont val="宋体"/>
        <family val="0"/>
      </rPr>
      <t xml:space="preserve"> </t>
    </r>
    <r>
      <rPr>
        <sz val="20"/>
        <rFont val="宋体"/>
        <family val="0"/>
      </rPr>
      <t>其他地方自行试点项目收益专项债券收入安排的支出</t>
    </r>
  </si>
  <si>
    <t xml:space="preserve">    地方政府专项债务付息支出</t>
  </si>
  <si>
    <t>2020年汕尾市市级政府性基金预算支出计划明细表</t>
  </si>
  <si>
    <t>单位名称</t>
  </si>
  <si>
    <t>2020年政府性基金预算支出计划</t>
  </si>
  <si>
    <t>安排金额</t>
  </si>
  <si>
    <t>支出明细项目</t>
  </si>
  <si>
    <t>合计</t>
  </si>
  <si>
    <t>一、文化体育与传媒支出</t>
  </si>
  <si>
    <t xml:space="preserve">  国家电影事业发展专项资金及对应专项债务收入安排的支出</t>
  </si>
  <si>
    <t>用于国家电影事业发展支出20万元。</t>
  </si>
  <si>
    <t>二、城乡社区支出</t>
  </si>
  <si>
    <t>主要用于征地和拆迁补偿支出、补助被征地农民支出、土地开发支出、土地出让业务费支出。</t>
  </si>
  <si>
    <t>主要用于土地开发支出。</t>
  </si>
  <si>
    <t xml:space="preserve"> 主要用于农业土地开发。</t>
  </si>
  <si>
    <t>用于东西两区污水处理厂污水处理服务费2000万元，红草园区综合污水处理厂污水处理服务费、管网可行性服务费2900万元（本年收入计划3800万元，上年结转1100万元）。</t>
  </si>
  <si>
    <t>三、社会保障和就业</t>
  </si>
  <si>
    <t xml:space="preserve">  大中型水库移民后期扶持基金支出</t>
  </si>
  <si>
    <t>大中型水库移民后期扶持支出4779万元。</t>
  </si>
  <si>
    <t>四、交通运输支出</t>
  </si>
  <si>
    <t>用于航运支持保障系统的建设和维护等支出120万元。</t>
  </si>
  <si>
    <t>五、其他支出</t>
  </si>
  <si>
    <t>主要用于汕尾市高级技工学校项目15000万元，市区工业大道西建设项目60000万元。</t>
  </si>
  <si>
    <t xml:space="preserve">  彩票公益金及对应专项债务收入安排的支出（含福利彩票公益金支出和体育彩票公益金支出）</t>
  </si>
  <si>
    <t>一是安排福利彩票公益金支出4217万元，主要用于:1、全市残疾人事业支出833万元（其中：市本级支出740万元，省提前下达专项支出93万元）2、医疗救助专项资金740万元；3、社会福利事业2274万元，其中：（1）资助养老服务项目1380万元，分别是资助居家养老项目10宗250万元，市福利中心建设前期费用400万元，资助福利院、敬老院6个180万元，资助社区服务、老年人活动中心（室）15个300万元，困难老人生活救助250万元；（2）资助殡葬公共服务设施建设用于殡仪馆基础设施设备90万元；（3）资助困难群众生活医疗救助150万元；（4）资助其他社会福利事业、社会公益事业项目230万元（5）省提前下达专项支出424万元；4、资助社会公益性事业等支出370万元；二是安排体育彩票公益金支出952万元(上年结余332万元，省提前下达20万元)。体育训练经费45万元，马拉松比赛经费、城市自行车挑战赛经费等40万元，市体育运动学校训练经费20万元，市水上运动基地训练经费90万元，市帆船帆板训练基地训练经费70万元，汕尾体育场馆中心设施维护、更换经费70万元，体育、场地设施维护经费50万元，群体活动、赛事经费135万元，全民健身指导服务经费60万元，市文化旅游体育发展中心体育活动经费20万元,全市体育设备购置设施维护更新经费332万元，省提前下达U系列赛事（全国+省）经费20万元。</t>
  </si>
  <si>
    <t>彩票发行销售机构业务费安排的支出1552万元（其中省提前下达的福利机构业务费662万元、体彩机构业务费604.69万元），其中：1、福利彩票发行销售机构业务费安排的支出947万元（事业支出527万元；经营支出370万元；其他支出50万元）；2、体育彩票发行销售机构业务费安排的支出605万元（事业支出605万元）。</t>
  </si>
  <si>
    <t>六、债务付息支出</t>
  </si>
  <si>
    <t xml:space="preserve">    地方政府专项债务付息及费用支出</t>
  </si>
  <si>
    <t xml:space="preserve">    地方政府专项债务付息支出6900万元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</si>
</sst>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_ ;_ * \-#,##0_ ;_ * &quot;-&quot;??_ ;_ @_ "/>
    <numFmt numFmtId="179" formatCode="#,##0.00_ 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"/>
      <family val="3"/>
    </font>
    <font>
      <u val="single"/>
      <sz val="10"/>
      <color indexed="8"/>
      <name val="仿宋_GB2312"/>
      <family val="3"/>
    </font>
    <font>
      <sz val="10"/>
      <color indexed="8"/>
      <name val="仿宋"/>
      <family val="3"/>
    </font>
    <font>
      <sz val="10"/>
      <color indexed="8"/>
      <name val="仿宋_GB2312"/>
      <family val="3"/>
    </font>
    <font>
      <sz val="45"/>
      <name val="方正小标宋_GBK"/>
      <family val="4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24"/>
      <color indexed="8"/>
      <name val="宋体"/>
      <family val="0"/>
    </font>
    <font>
      <sz val="22"/>
      <color indexed="8"/>
      <name val="宋体"/>
      <family val="0"/>
    </font>
    <font>
      <sz val="22"/>
      <name val="方正小标宋_GBK"/>
      <family val="4"/>
    </font>
    <font>
      <sz val="40"/>
      <name val="方正小标宋_GBK"/>
      <family val="4"/>
    </font>
    <font>
      <sz val="26"/>
      <name val="宋体"/>
      <family val="0"/>
    </font>
    <font>
      <sz val="36"/>
      <name val="方正小标宋_GBK"/>
      <family val="4"/>
    </font>
    <font>
      <sz val="24"/>
      <name val="方正小标宋_GBK"/>
      <family val="4"/>
    </font>
    <font>
      <sz val="12"/>
      <name val="黑体"/>
      <family val="0"/>
    </font>
    <font>
      <sz val="12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26"/>
      <name val="方正小标宋_GBK"/>
      <family val="4"/>
    </font>
    <font>
      <sz val="16"/>
      <name val="黑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4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7" borderId="0" applyNumberFormat="0" applyBorder="0" applyAlignment="0" applyProtection="0"/>
    <xf numFmtId="0" fontId="41" fillId="0" borderId="4" applyNumberFormat="0" applyFill="0" applyAlignment="0" applyProtection="0"/>
    <xf numFmtId="0" fontId="44" fillId="8" borderId="0" applyNumberFormat="0" applyBorder="0" applyAlignment="0" applyProtection="0"/>
    <xf numFmtId="0" fontId="49" fillId="4" borderId="5" applyNumberFormat="0" applyAlignment="0" applyProtection="0"/>
    <xf numFmtId="0" fontId="55" fillId="4" borderId="1" applyNumberFormat="0" applyAlignment="0" applyProtection="0"/>
    <xf numFmtId="0" fontId="40" fillId="9" borderId="6" applyNumberFormat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42" fillId="0" borderId="7" applyNumberFormat="0" applyFill="0" applyAlignment="0" applyProtection="0"/>
    <xf numFmtId="0" fontId="21" fillId="0" borderId="8" applyNumberFormat="0" applyFill="0" applyAlignment="0" applyProtection="0"/>
    <xf numFmtId="0" fontId="54" fillId="10" borderId="0" applyNumberFormat="0" applyBorder="0" applyAlignment="0" applyProtection="0"/>
    <xf numFmtId="0" fontId="47" fillId="8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4" fillId="16" borderId="0" applyNumberFormat="0" applyBorder="0" applyAlignment="0" applyProtection="0"/>
    <xf numFmtId="0" fontId="0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0" fillId="8" borderId="0" applyNumberFormat="0" applyBorder="0" applyAlignment="0" applyProtection="0"/>
    <xf numFmtId="0" fontId="44" fillId="17" borderId="0" applyNumberFormat="0" applyBorder="0" applyAlignment="0" applyProtection="0"/>
  </cellStyleXfs>
  <cellXfs count="28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176" fontId="8" fillId="0" borderId="9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176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6" fontId="14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8" fontId="0" fillId="0" borderId="0" xfId="22" applyNumberFormat="1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78" fontId="17" fillId="0" borderId="0" xfId="22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78" fontId="18" fillId="0" borderId="0" xfId="22" applyNumberFormat="1" applyFont="1" applyBorder="1" applyAlignment="1">
      <alignment horizontal="right" vertical="center" wrapText="1"/>
    </xf>
    <xf numFmtId="0" fontId="18" fillId="0" borderId="9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8" fontId="18" fillId="0" borderId="9" xfId="22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8" fontId="18" fillId="0" borderId="11" xfId="22" applyNumberFormat="1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wrapText="1"/>
    </xf>
    <xf numFmtId="178" fontId="18" fillId="0" borderId="9" xfId="22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178" fontId="17" fillId="0" borderId="11" xfId="22" applyNumberFormat="1" applyFont="1" applyBorder="1" applyAlignment="1">
      <alignment horizontal="right" vertical="center" wrapText="1"/>
    </xf>
    <xf numFmtId="0" fontId="17" fillId="0" borderId="9" xfId="0" applyFont="1" applyFill="1" applyBorder="1" applyAlignment="1">
      <alignment horizontal="left" wrapText="1"/>
    </xf>
    <xf numFmtId="178" fontId="17" fillId="0" borderId="9" xfId="22" applyNumberFormat="1" applyFont="1" applyBorder="1" applyAlignment="1">
      <alignment wrapText="1"/>
    </xf>
    <xf numFmtId="0" fontId="18" fillId="18" borderId="12" xfId="0" applyFont="1" applyFill="1" applyBorder="1" applyAlignment="1">
      <alignment horizontal="left" vertical="center" wrapText="1"/>
    </xf>
    <xf numFmtId="178" fontId="3" fillId="0" borderId="10" xfId="22" applyNumberFormat="1" applyFont="1" applyBorder="1" applyAlignment="1">
      <alignment horizontal="center" vertical="center"/>
    </xf>
    <xf numFmtId="178" fontId="18" fillId="0" borderId="9" xfId="22" applyNumberFormat="1" applyFont="1" applyBorder="1" applyAlignment="1">
      <alignment wrapText="1"/>
    </xf>
    <xf numFmtId="0" fontId="17" fillId="18" borderId="12" xfId="0" applyFont="1" applyFill="1" applyBorder="1" applyAlignment="1">
      <alignment horizontal="left" wrapText="1"/>
    </xf>
    <xf numFmtId="178" fontId="2" fillId="0" borderId="10" xfId="22" applyNumberFormat="1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18" fillId="18" borderId="12" xfId="0" applyFont="1" applyFill="1" applyBorder="1" applyAlignment="1">
      <alignment horizontal="left" wrapText="1"/>
    </xf>
    <xf numFmtId="178" fontId="2" fillId="0" borderId="10" xfId="22" applyNumberFormat="1" applyFont="1" applyBorder="1" applyAlignment="1">
      <alignment/>
    </xf>
    <xf numFmtId="0" fontId="18" fillId="18" borderId="13" xfId="0" applyFont="1" applyFill="1" applyBorder="1" applyAlignment="1">
      <alignment horizontal="left" wrapText="1"/>
    </xf>
    <xf numFmtId="0" fontId="17" fillId="18" borderId="10" xfId="0" applyFont="1" applyFill="1" applyBorder="1" applyAlignment="1">
      <alignment horizontal="left" wrapText="1"/>
    </xf>
    <xf numFmtId="0" fontId="17" fillId="18" borderId="14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178" fontId="2" fillId="0" borderId="10" xfId="22" applyNumberFormat="1" applyFont="1" applyBorder="1" applyAlignment="1">
      <alignment wrapText="1"/>
    </xf>
    <xf numFmtId="0" fontId="18" fillId="0" borderId="12" xfId="0" applyFont="1" applyFill="1" applyBorder="1" applyAlignment="1">
      <alignment horizontal="left" wrapText="1"/>
    </xf>
    <xf numFmtId="178" fontId="18" fillId="0" borderId="10" xfId="22" applyNumberFormat="1" applyFont="1" applyBorder="1" applyAlignment="1">
      <alignment wrapText="1"/>
    </xf>
    <xf numFmtId="0" fontId="17" fillId="18" borderId="15" xfId="0" applyFont="1" applyFill="1" applyBorder="1" applyAlignment="1">
      <alignment horizontal="left" wrapText="1"/>
    </xf>
    <xf numFmtId="178" fontId="17" fillId="0" borderId="16" xfId="22" applyNumberFormat="1" applyFont="1" applyBorder="1" applyAlignment="1">
      <alignment wrapText="1"/>
    </xf>
    <xf numFmtId="0" fontId="17" fillId="18" borderId="17" xfId="0" applyFont="1" applyFill="1" applyBorder="1" applyAlignment="1">
      <alignment horizontal="left" wrapText="1"/>
    </xf>
    <xf numFmtId="178" fontId="18" fillId="0" borderId="16" xfId="22" applyNumberFormat="1" applyFont="1" applyBorder="1" applyAlignment="1">
      <alignment wrapText="1"/>
    </xf>
    <xf numFmtId="0" fontId="17" fillId="18" borderId="9" xfId="0" applyFont="1" applyFill="1" applyBorder="1" applyAlignment="1">
      <alignment horizontal="left" wrapText="1"/>
    </xf>
    <xf numFmtId="0" fontId="18" fillId="18" borderId="9" xfId="0" applyFont="1" applyFill="1" applyBorder="1" applyAlignment="1">
      <alignment horizontal="left" wrapText="1"/>
    </xf>
    <xf numFmtId="179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3" fontId="18" fillId="2" borderId="10" xfId="0" applyNumberFormat="1" applyFont="1" applyFill="1" applyBorder="1" applyAlignment="1" applyProtection="1">
      <alignment/>
      <protection/>
    </xf>
    <xf numFmtId="178" fontId="18" fillId="0" borderId="10" xfId="22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 applyProtection="1">
      <alignment/>
      <protection/>
    </xf>
    <xf numFmtId="3" fontId="17" fillId="0" borderId="10" xfId="0" applyNumberFormat="1" applyFont="1" applyFill="1" applyBorder="1" applyAlignment="1" applyProtection="1">
      <alignment/>
      <protection/>
    </xf>
    <xf numFmtId="178" fontId="17" fillId="0" borderId="10" xfId="22" applyNumberFormat="1" applyFont="1" applyFill="1" applyBorder="1" applyAlignment="1">
      <alignment/>
    </xf>
    <xf numFmtId="178" fontId="2" fillId="0" borderId="0" xfId="22" applyNumberFormat="1" applyFont="1" applyAlignment="1">
      <alignment/>
    </xf>
    <xf numFmtId="0" fontId="17" fillId="0" borderId="9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178" fontId="17" fillId="0" borderId="0" xfId="22" applyNumberFormat="1" applyFont="1" applyBorder="1" applyAlignment="1">
      <alignment horizontal="right" vertical="center" wrapText="1"/>
    </xf>
    <xf numFmtId="178" fontId="18" fillId="0" borderId="0" xfId="22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78" fontId="7" fillId="0" borderId="0" xfId="22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78" fontId="6" fillId="0" borderId="0" xfId="22" applyNumberFormat="1" applyFont="1" applyBorder="1" applyAlignment="1">
      <alignment horizontal="right" vertical="center" wrapText="1"/>
    </xf>
    <xf numFmtId="178" fontId="7" fillId="0" borderId="0" xfId="22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178" fontId="20" fillId="0" borderId="0" xfId="22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178" fontId="0" fillId="0" borderId="0" xfId="22" applyNumberFormat="1" applyFont="1" applyBorder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178" fontId="0" fillId="0" borderId="0" xfId="22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178" fontId="23" fillId="0" borderId="0" xfId="22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8" fontId="18" fillId="0" borderId="10" xfId="22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78" fontId="17" fillId="0" borderId="10" xfId="22" applyNumberFormat="1" applyFont="1" applyBorder="1" applyAlignment="1">
      <alignment horizontal="right" vertical="center" wrapText="1"/>
    </xf>
    <xf numFmtId="0" fontId="18" fillId="18" borderId="10" xfId="0" applyFont="1" applyFill="1" applyBorder="1" applyAlignment="1">
      <alignment horizontal="left" vertical="center" wrapText="1"/>
    </xf>
    <xf numFmtId="176" fontId="24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17" fillId="18" borderId="10" xfId="0" applyFont="1" applyFill="1" applyBorder="1" applyAlignment="1">
      <alignment wrapText="1"/>
    </xf>
    <xf numFmtId="176" fontId="2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18" fillId="18" borderId="10" xfId="0" applyFont="1" applyFill="1" applyBorder="1" applyAlignment="1">
      <alignment wrapText="1"/>
    </xf>
    <xf numFmtId="0" fontId="18" fillId="18" borderId="10" xfId="0" applyFont="1" applyFill="1" applyBorder="1" applyAlignment="1">
      <alignment horizontal="left" wrapText="1"/>
    </xf>
    <xf numFmtId="176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8" fontId="18" fillId="0" borderId="10" xfId="22" applyNumberFormat="1" applyFont="1" applyBorder="1" applyAlignment="1">
      <alignment horizontal="right" vertical="center" wrapText="1"/>
    </xf>
    <xf numFmtId="179" fontId="24" fillId="0" borderId="0" xfId="0" applyNumberFormat="1" applyFont="1" applyAlignment="1">
      <alignment/>
    </xf>
    <xf numFmtId="179" fontId="25" fillId="0" borderId="0" xfId="0" applyNumberFormat="1" applyFont="1" applyAlignment="1">
      <alignment/>
    </xf>
    <xf numFmtId="178" fontId="17" fillId="0" borderId="10" xfId="22" applyNumberFormat="1" applyFont="1" applyBorder="1" applyAlignment="1">
      <alignment horizontal="center" vertical="center" wrapText="1"/>
    </xf>
    <xf numFmtId="176" fontId="17" fillId="18" borderId="10" xfId="0" applyNumberFormat="1" applyFont="1" applyFill="1" applyBorder="1" applyAlignment="1">
      <alignment horizontal="left" wrapText="1"/>
    </xf>
    <xf numFmtId="179" fontId="21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24" fillId="0" borderId="0" xfId="0" applyFont="1" applyAlignment="1">
      <alignment/>
    </xf>
    <xf numFmtId="179" fontId="26" fillId="0" borderId="0" xfId="0" applyNumberFormat="1" applyFont="1" applyAlignment="1">
      <alignment/>
    </xf>
    <xf numFmtId="178" fontId="17" fillId="0" borderId="10" xfId="22" applyNumberFormat="1" applyFont="1" applyBorder="1" applyAlignment="1">
      <alignment horizontal="right" wrapText="1"/>
    </xf>
    <xf numFmtId="176" fontId="27" fillId="0" borderId="0" xfId="0" applyNumberFormat="1" applyFont="1" applyAlignment="1">
      <alignment/>
    </xf>
    <xf numFmtId="0" fontId="18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178" fontId="17" fillId="0" borderId="0" xfId="22" applyNumberFormat="1" applyFont="1" applyBorder="1" applyAlignment="1">
      <alignment horizontal="center" vertical="center" wrapText="1"/>
    </xf>
    <xf numFmtId="178" fontId="18" fillId="0" borderId="0" xfId="22" applyNumberFormat="1" applyFont="1" applyBorder="1" applyAlignment="1">
      <alignment horizontal="center" vertical="center" wrapText="1"/>
    </xf>
    <xf numFmtId="176" fontId="17" fillId="0" borderId="0" xfId="0" applyNumberFormat="1" applyFont="1" applyBorder="1" applyAlignment="1">
      <alignment horizontal="left" vertical="center" wrapText="1"/>
    </xf>
    <xf numFmtId="176" fontId="18" fillId="0" borderId="0" xfId="0" applyNumberFormat="1" applyFont="1" applyBorder="1" applyAlignment="1">
      <alignment horizontal="left" vertical="center" wrapText="1"/>
    </xf>
    <xf numFmtId="178" fontId="6" fillId="0" borderId="0" xfId="22" applyNumberFormat="1" applyFont="1" applyBorder="1" applyAlignment="1">
      <alignment horizontal="center" vertical="center" wrapText="1"/>
    </xf>
    <xf numFmtId="178" fontId="7" fillId="0" borderId="0" xfId="22" applyNumberFormat="1" applyFont="1" applyBorder="1" applyAlignment="1">
      <alignment horizontal="center" vertical="center" wrapText="1"/>
    </xf>
    <xf numFmtId="178" fontId="20" fillId="0" borderId="0" xfId="22" applyNumberFormat="1" applyFont="1" applyBorder="1" applyAlignment="1">
      <alignment horizontal="center" vertical="center" wrapText="1"/>
    </xf>
    <xf numFmtId="178" fontId="0" fillId="0" borderId="0" xfId="22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78" fontId="5" fillId="0" borderId="0" xfId="22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78" fontId="19" fillId="0" borderId="9" xfId="22" applyNumberFormat="1" applyFont="1" applyBorder="1" applyAlignment="1">
      <alignment horizontal="center" vertical="center" wrapText="1"/>
    </xf>
    <xf numFmtId="178" fontId="7" fillId="0" borderId="9" xfId="22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178" fontId="6" fillId="0" borderId="9" xfId="22" applyNumberFormat="1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178" fontId="7" fillId="0" borderId="9" xfId="22" applyNumberFormat="1" applyFont="1" applyBorder="1" applyAlignment="1">
      <alignment horizontal="right" vertical="center" wrapText="1"/>
    </xf>
    <xf numFmtId="0" fontId="7" fillId="2" borderId="9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178" fontId="7" fillId="0" borderId="11" xfId="2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8" fontId="6" fillId="0" borderId="10" xfId="22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8" fontId="7" fillId="0" borderId="10" xfId="22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178" fontId="18" fillId="0" borderId="9" xfId="22" applyNumberFormat="1" applyFont="1" applyBorder="1" applyAlignment="1">
      <alignment vertical="center" wrapText="1"/>
    </xf>
    <xf numFmtId="10" fontId="18" fillId="0" borderId="9" xfId="22" applyNumberFormat="1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178" fontId="18" fillId="0" borderId="18" xfId="22" applyNumberFormat="1" applyFont="1" applyBorder="1" applyAlignment="1">
      <alignment vertical="center" wrapText="1"/>
    </xf>
    <xf numFmtId="178" fontId="17" fillId="0" borderId="18" xfId="22" applyNumberFormat="1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178" fontId="17" fillId="0" borderId="9" xfId="22" applyNumberFormat="1" applyFont="1" applyBorder="1" applyAlignment="1">
      <alignment vertical="center" wrapText="1"/>
    </xf>
    <xf numFmtId="10" fontId="17" fillId="0" borderId="9" xfId="22" applyNumberFormat="1" applyFont="1" applyBorder="1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178" fontId="17" fillId="0" borderId="9" xfId="22" applyNumberFormat="1" applyFont="1" applyFill="1" applyBorder="1" applyAlignment="1">
      <alignment vertical="center" wrapText="1"/>
    </xf>
    <xf numFmtId="0" fontId="18" fillId="18" borderId="18" xfId="0" applyFont="1" applyFill="1" applyBorder="1" applyAlignment="1">
      <alignment horizontal="left" vertical="center" wrapText="1"/>
    </xf>
    <xf numFmtId="178" fontId="18" fillId="18" borderId="18" xfId="22" applyNumberFormat="1" applyFont="1" applyFill="1" applyBorder="1" applyAlignment="1">
      <alignment vertical="center" wrapText="1"/>
    </xf>
    <xf numFmtId="0" fontId="17" fillId="18" borderId="12" xfId="0" applyFont="1" applyFill="1" applyBorder="1" applyAlignment="1">
      <alignment wrapText="1"/>
    </xf>
    <xf numFmtId="0" fontId="17" fillId="18" borderId="18" xfId="0" applyFont="1" applyFill="1" applyBorder="1" applyAlignment="1">
      <alignment horizontal="left" wrapText="1"/>
    </xf>
    <xf numFmtId="178" fontId="17" fillId="18" borderId="18" xfId="22" applyNumberFormat="1" applyFont="1" applyFill="1" applyBorder="1" applyAlignment="1">
      <alignment vertical="center" wrapText="1"/>
    </xf>
    <xf numFmtId="0" fontId="17" fillId="18" borderId="13" xfId="0" applyFont="1" applyFill="1" applyBorder="1" applyAlignment="1">
      <alignment wrapText="1"/>
    </xf>
    <xf numFmtId="178" fontId="18" fillId="0" borderId="12" xfId="22" applyNumberFormat="1" applyFont="1" applyFill="1" applyBorder="1" applyAlignment="1">
      <alignment vertical="center" wrapText="1"/>
    </xf>
    <xf numFmtId="0" fontId="17" fillId="18" borderId="18" xfId="0" applyFont="1" applyFill="1" applyBorder="1" applyAlignment="1">
      <alignment wrapText="1"/>
    </xf>
    <xf numFmtId="178" fontId="17" fillId="0" borderId="12" xfId="22" applyNumberFormat="1" applyFont="1" applyFill="1" applyBorder="1" applyAlignment="1">
      <alignment vertical="center" wrapText="1"/>
    </xf>
    <xf numFmtId="0" fontId="17" fillId="18" borderId="19" xfId="0" applyFont="1" applyFill="1" applyBorder="1" applyAlignment="1">
      <alignment wrapText="1"/>
    </xf>
    <xf numFmtId="0" fontId="18" fillId="18" borderId="14" xfId="0" applyFont="1" applyFill="1" applyBorder="1" applyAlignment="1">
      <alignment wrapText="1"/>
    </xf>
    <xf numFmtId="0" fontId="18" fillId="18" borderId="18" xfId="0" applyFont="1" applyFill="1" applyBorder="1" applyAlignment="1">
      <alignment horizontal="left" wrapText="1"/>
    </xf>
    <xf numFmtId="178" fontId="18" fillId="0" borderId="9" xfId="22" applyNumberFormat="1" applyFont="1" applyFill="1" applyBorder="1" applyAlignment="1">
      <alignment vertical="center" wrapText="1"/>
    </xf>
    <xf numFmtId="178" fontId="18" fillId="18" borderId="10" xfId="22" applyNumberFormat="1" applyFont="1" applyFill="1" applyBorder="1" applyAlignment="1">
      <alignment vertical="center" wrapText="1"/>
    </xf>
    <xf numFmtId="178" fontId="17" fillId="18" borderId="10" xfId="22" applyNumberFormat="1" applyFont="1" applyFill="1" applyBorder="1" applyAlignment="1">
      <alignment vertical="center" wrapText="1"/>
    </xf>
    <xf numFmtId="0" fontId="17" fillId="2" borderId="9" xfId="0" applyFont="1" applyFill="1" applyBorder="1" applyAlignment="1">
      <alignment horizontal="left" wrapText="1"/>
    </xf>
    <xf numFmtId="178" fontId="17" fillId="2" borderId="9" xfId="22" applyNumberFormat="1" applyFont="1" applyFill="1" applyBorder="1" applyAlignment="1">
      <alignment vertical="center" wrapText="1"/>
    </xf>
    <xf numFmtId="0" fontId="18" fillId="18" borderId="20" xfId="0" applyFont="1" applyFill="1" applyBorder="1" applyAlignment="1">
      <alignment horizontal="left" wrapText="1"/>
    </xf>
    <xf numFmtId="0" fontId="17" fillId="18" borderId="20" xfId="0" applyFont="1" applyFill="1" applyBorder="1" applyAlignment="1">
      <alignment horizontal="left" wrapText="1"/>
    </xf>
    <xf numFmtId="176" fontId="17" fillId="0" borderId="9" xfId="0" applyNumberFormat="1" applyFont="1" applyFill="1" applyBorder="1" applyAlignment="1">
      <alignment horizontal="left" wrapText="1"/>
    </xf>
    <xf numFmtId="0" fontId="18" fillId="18" borderId="9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3" fontId="17" fillId="2" borderId="10" xfId="0" applyNumberFormat="1" applyFont="1" applyFill="1" applyBorder="1" applyAlignment="1" applyProtection="1">
      <alignment/>
      <protection/>
    </xf>
    <xf numFmtId="3" fontId="17" fillId="2" borderId="18" xfId="0" applyNumberFormat="1" applyFont="1" applyFill="1" applyBorder="1" applyAlignment="1" applyProtection="1">
      <alignment/>
      <protection/>
    </xf>
    <xf numFmtId="178" fontId="17" fillId="2" borderId="10" xfId="22" applyNumberFormat="1" applyFont="1" applyFill="1" applyBorder="1" applyAlignment="1" applyProtection="1">
      <alignment vertical="center"/>
      <protection/>
    </xf>
    <xf numFmtId="3" fontId="18" fillId="0" borderId="18" xfId="0" applyNumberFormat="1" applyFont="1" applyFill="1" applyBorder="1" applyAlignment="1" applyProtection="1">
      <alignment/>
      <protection/>
    </xf>
    <xf numFmtId="178" fontId="18" fillId="0" borderId="10" xfId="22" applyNumberFormat="1" applyFont="1" applyFill="1" applyBorder="1" applyAlignment="1" applyProtection="1">
      <alignment vertical="center"/>
      <protection/>
    </xf>
    <xf numFmtId="3" fontId="17" fillId="2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178" fontId="17" fillId="0" borderId="10" xfId="22" applyNumberFormat="1" applyFont="1" applyFill="1" applyBorder="1" applyAlignment="1" applyProtection="1">
      <alignment vertical="center"/>
      <protection/>
    </xf>
    <xf numFmtId="176" fontId="17" fillId="18" borderId="12" xfId="0" applyNumberFormat="1" applyFont="1" applyFill="1" applyBorder="1" applyAlignment="1">
      <alignment horizontal="left" wrapText="1"/>
    </xf>
    <xf numFmtId="176" fontId="18" fillId="0" borderId="9" xfId="0" applyNumberFormat="1" applyFont="1" applyBorder="1" applyAlignment="1">
      <alignment horizontal="left" wrapText="1"/>
    </xf>
    <xf numFmtId="10" fontId="18" fillId="0" borderId="10" xfId="22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0" fontId="17" fillId="0" borderId="10" xfId="22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wrapText="1"/>
    </xf>
    <xf numFmtId="178" fontId="18" fillId="0" borderId="10" xfId="22" applyNumberFormat="1" applyFont="1" applyBorder="1" applyAlignment="1">
      <alignment vertical="center" wrapText="1"/>
    </xf>
    <xf numFmtId="0" fontId="18" fillId="0" borderId="18" xfId="0" applyFont="1" applyBorder="1" applyAlignment="1">
      <alignment horizontal="center" wrapText="1"/>
    </xf>
    <xf numFmtId="176" fontId="18" fillId="0" borderId="18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178" fontId="2" fillId="0" borderId="0" xfId="22" applyNumberFormat="1" applyFont="1" applyBorder="1" applyAlignment="1">
      <alignment vertical="center"/>
    </xf>
    <xf numFmtId="177" fontId="30" fillId="0" borderId="0" xfId="0" applyNumberFormat="1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19" fillId="0" borderId="0" xfId="22" applyNumberFormat="1" applyFont="1" applyBorder="1" applyAlignment="1">
      <alignment horizontal="center" vertical="center" wrapText="1"/>
    </xf>
    <xf numFmtId="178" fontId="7" fillId="0" borderId="0" xfId="22" applyNumberFormat="1" applyFont="1" applyBorder="1" applyAlignment="1">
      <alignment horizontal="left" vertical="center" wrapText="1"/>
    </xf>
    <xf numFmtId="178" fontId="6" fillId="0" borderId="0" xfId="22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78" fontId="23" fillId="0" borderId="9" xfId="22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178" fontId="22" fillId="0" borderId="9" xfId="22" applyNumberFormat="1" applyFont="1" applyBorder="1" applyAlignment="1">
      <alignment horizontal="right" vertical="center" wrapText="1"/>
    </xf>
    <xf numFmtId="178" fontId="22" fillId="0" borderId="9" xfId="22" applyNumberFormat="1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178" fontId="22" fillId="0" borderId="9" xfId="22" applyNumberFormat="1" applyFont="1" applyFill="1" applyBorder="1" applyAlignment="1">
      <alignment horizontal="right" vertical="center" wrapText="1"/>
    </xf>
    <xf numFmtId="0" fontId="23" fillId="18" borderId="9" xfId="0" applyFont="1" applyFill="1" applyBorder="1" applyAlignment="1">
      <alignment horizontal="left" vertical="center" wrapText="1"/>
    </xf>
    <xf numFmtId="178" fontId="23" fillId="0" borderId="9" xfId="22" applyNumberFormat="1" applyFont="1" applyFill="1" applyBorder="1" applyAlignment="1">
      <alignment horizontal="center" vertical="center" wrapText="1"/>
    </xf>
    <xf numFmtId="0" fontId="22" fillId="18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178" fontId="22" fillId="0" borderId="9" xfId="22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178" fontId="23" fillId="0" borderId="11" xfId="22" applyNumberFormat="1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left" vertical="center" wrapText="1"/>
    </xf>
    <xf numFmtId="178" fontId="23" fillId="0" borderId="10" xfId="22" applyNumberFormat="1" applyFont="1" applyFill="1" applyBorder="1" applyAlignment="1">
      <alignment horizontal="center" vertical="center" wrapText="1"/>
    </xf>
    <xf numFmtId="178" fontId="23" fillId="0" borderId="17" xfId="22" applyNumberFormat="1" applyFont="1" applyFill="1" applyBorder="1" applyAlignment="1">
      <alignment horizontal="center" vertical="center" wrapText="1"/>
    </xf>
    <xf numFmtId="0" fontId="22" fillId="18" borderId="12" xfId="0" applyFont="1" applyFill="1" applyBorder="1" applyAlignment="1">
      <alignment horizontal="left" vertical="center" wrapText="1"/>
    </xf>
    <xf numFmtId="178" fontId="22" fillId="0" borderId="10" xfId="22" applyNumberFormat="1" applyFont="1" applyFill="1" applyBorder="1" applyAlignment="1">
      <alignment horizontal="right" vertical="center" wrapText="1"/>
    </xf>
    <xf numFmtId="178" fontId="22" fillId="0" borderId="17" xfId="22" applyNumberFormat="1" applyFont="1" applyFill="1" applyBorder="1" applyAlignment="1">
      <alignment horizontal="right" vertical="center" wrapText="1"/>
    </xf>
    <xf numFmtId="0" fontId="22" fillId="18" borderId="0" xfId="0" applyFont="1" applyFill="1" applyBorder="1" applyAlignment="1">
      <alignment horizontal="left" vertical="center" wrapText="1"/>
    </xf>
    <xf numFmtId="178" fontId="24" fillId="0" borderId="10" xfId="22" applyNumberFormat="1" applyFont="1" applyBorder="1" applyAlignment="1">
      <alignment horizontal="right" vertical="center"/>
    </xf>
    <xf numFmtId="178" fontId="24" fillId="0" borderId="0" xfId="22" applyNumberFormat="1" applyFont="1" applyAlignment="1">
      <alignment horizontal="right" vertical="center"/>
    </xf>
    <xf numFmtId="178" fontId="23" fillId="0" borderId="16" xfId="2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178" fontId="22" fillId="0" borderId="13" xfId="22" applyNumberFormat="1" applyFont="1" applyFill="1" applyBorder="1" applyAlignment="1">
      <alignment horizontal="center" vertical="center" wrapText="1"/>
    </xf>
    <xf numFmtId="178" fontId="22" fillId="0" borderId="10" xfId="22" applyNumberFormat="1" applyFont="1" applyFill="1" applyBorder="1" applyAlignment="1">
      <alignment horizontal="center" vertical="center" wrapText="1"/>
    </xf>
    <xf numFmtId="178" fontId="22" fillId="0" borderId="17" xfId="22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left" vertical="center" wrapText="1"/>
    </xf>
    <xf numFmtId="178" fontId="23" fillId="0" borderId="18" xfId="22" applyNumberFormat="1" applyFont="1" applyFill="1" applyBorder="1" applyAlignment="1">
      <alignment horizontal="center" vertical="center" wrapText="1"/>
    </xf>
    <xf numFmtId="178" fontId="22" fillId="0" borderId="17" xfId="22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78" fontId="23" fillId="0" borderId="9" xfId="22" applyNumberFormat="1" applyFont="1" applyFill="1" applyBorder="1" applyAlignment="1">
      <alignment horizontal="right" vertical="center" wrapText="1"/>
    </xf>
    <xf numFmtId="178" fontId="23" fillId="0" borderId="17" xfId="22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78" fontId="19" fillId="0" borderId="0" xfId="22" applyNumberFormat="1" applyFont="1" applyBorder="1" applyAlignment="1">
      <alignment horizontal="right" vertical="center" wrapText="1"/>
    </xf>
    <xf numFmtId="178" fontId="22" fillId="0" borderId="18" xfId="22" applyNumberFormat="1" applyFont="1" applyFill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Alignment="1">
      <alignment horizontal="distributed"/>
    </xf>
    <xf numFmtId="0" fontId="3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70" zoomScaleNormal="70" workbookViewId="0" topLeftCell="A1">
      <selection activeCell="B21" sqref="B21:B22"/>
    </sheetView>
  </sheetViews>
  <sheetFormatPr defaultColWidth="9.00390625" defaultRowHeight="13.5"/>
  <cols>
    <col min="1" max="1" width="20.25390625" style="280" customWidth="1"/>
    <col min="2" max="2" width="31.125" style="280" customWidth="1"/>
    <col min="3" max="3" width="27.125" style="280" customWidth="1"/>
    <col min="4" max="4" width="14.50390625" style="280" customWidth="1"/>
    <col min="5" max="16384" width="9.00390625" style="280" customWidth="1"/>
  </cols>
  <sheetData>
    <row r="1" spans="1:2" ht="18.75">
      <c r="A1" s="281" t="s">
        <v>0</v>
      </c>
      <c r="B1" s="282"/>
    </row>
    <row r="2" spans="1:2" ht="19.5" customHeight="1">
      <c r="A2" s="283"/>
      <c r="B2" s="284"/>
    </row>
    <row r="3" ht="21.75" customHeight="1">
      <c r="B3" s="284"/>
    </row>
    <row r="6" ht="14.25">
      <c r="B6" s="285"/>
    </row>
    <row r="9" spans="1:8" ht="46.5" customHeight="1">
      <c r="A9" s="286" t="s">
        <v>1</v>
      </c>
      <c r="B9" s="286"/>
      <c r="C9" s="286"/>
      <c r="D9" s="286"/>
      <c r="E9" s="286"/>
      <c r="F9" s="286"/>
      <c r="G9" s="286"/>
      <c r="H9" s="286"/>
    </row>
    <row r="10" spans="1:8" ht="115.5" customHeight="1">
      <c r="A10" s="286"/>
      <c r="B10" s="286"/>
      <c r="C10" s="286"/>
      <c r="D10" s="286"/>
      <c r="E10" s="286"/>
      <c r="F10" s="286"/>
      <c r="G10" s="286"/>
      <c r="H10" s="286"/>
    </row>
    <row r="11" ht="48.75" customHeight="1"/>
    <row r="12" spans="1:8" ht="67.5" customHeight="1">
      <c r="A12" s="287"/>
      <c r="B12" s="287"/>
      <c r="C12" s="287"/>
      <c r="D12" s="287"/>
      <c r="E12" s="287"/>
      <c r="F12" s="287"/>
      <c r="G12" s="287"/>
      <c r="H12" s="287"/>
    </row>
  </sheetData>
  <sheetProtection/>
  <mergeCells count="2">
    <mergeCell ref="A12:H12"/>
    <mergeCell ref="A9:H10"/>
  </mergeCells>
  <printOptions/>
  <pageMargins left="0.7513888888888889" right="0.7513888888888889" top="1" bottom="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70" zoomScaleNormal="70" workbookViewId="0" topLeftCell="A1">
      <selection activeCell="A44" sqref="A44"/>
    </sheetView>
  </sheetViews>
  <sheetFormatPr defaultColWidth="9.00390625" defaultRowHeight="13.5"/>
  <cols>
    <col min="1" max="3" width="41.25390625" style="0" customWidth="1"/>
    <col min="4" max="9" width="9.75390625" style="0" customWidth="1"/>
    <col min="10" max="10" width="10.125" style="0" customWidth="1"/>
  </cols>
  <sheetData>
    <row r="1" spans="1:10" ht="72" customHeight="1">
      <c r="A1" s="277" t="s">
        <v>2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3.5">
      <c r="A2" s="278" t="s">
        <v>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4.2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4.2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4.2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4.2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3.5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3.5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9.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4.2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4.2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4.25" customHeight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</row>
    <row r="13" spans="1:10" ht="14.25" customHeight="1">
      <c r="A13" s="279"/>
      <c r="B13" s="279"/>
      <c r="C13" s="279"/>
      <c r="D13" s="279"/>
      <c r="E13" s="279"/>
      <c r="F13" s="279"/>
      <c r="G13" s="279"/>
      <c r="H13" s="279"/>
      <c r="I13" s="279"/>
      <c r="J13" s="279"/>
    </row>
    <row r="14" spans="1:10" ht="14.2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</row>
    <row r="15" spans="1:10" ht="14.25" customHeigh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</row>
    <row r="16" spans="1:10" ht="14.25" customHeight="1">
      <c r="A16" s="279"/>
      <c r="B16" s="279"/>
      <c r="C16" s="279"/>
      <c r="D16" s="279"/>
      <c r="E16" s="279"/>
      <c r="F16" s="279"/>
      <c r="G16" s="279"/>
      <c r="H16" s="279"/>
      <c r="I16" s="279"/>
      <c r="J16" s="279"/>
    </row>
    <row r="17" spans="1:10" ht="14.25" customHeight="1">
      <c r="A17" s="279"/>
      <c r="B17" s="279"/>
      <c r="C17" s="279"/>
      <c r="D17" s="279"/>
      <c r="E17" s="279"/>
      <c r="F17" s="279"/>
      <c r="G17" s="279"/>
      <c r="H17" s="279"/>
      <c r="I17" s="279"/>
      <c r="J17" s="279"/>
    </row>
    <row r="18" spans="1:10" ht="14.25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</row>
    <row r="19" spans="1:10" ht="13.5">
      <c r="A19" s="279"/>
      <c r="B19" s="279"/>
      <c r="C19" s="279"/>
      <c r="D19" s="279"/>
      <c r="E19" s="279"/>
      <c r="F19" s="279"/>
      <c r="G19" s="279"/>
      <c r="H19" s="279"/>
      <c r="I19" s="279"/>
      <c r="J19" s="279"/>
    </row>
    <row r="20" spans="1:10" ht="14.25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</row>
    <row r="21" spans="1:10" ht="14.25" customHeight="1">
      <c r="A21" s="279"/>
      <c r="B21" s="279"/>
      <c r="C21" s="279"/>
      <c r="D21" s="279"/>
      <c r="E21" s="279"/>
      <c r="F21" s="279"/>
      <c r="G21" s="279"/>
      <c r="H21" s="279"/>
      <c r="I21" s="279"/>
      <c r="J21" s="279"/>
    </row>
    <row r="22" spans="1:10" ht="14.25" customHeight="1">
      <c r="A22" s="279"/>
      <c r="B22" s="279"/>
      <c r="C22" s="279"/>
      <c r="D22" s="279"/>
      <c r="E22" s="279"/>
      <c r="F22" s="279"/>
      <c r="G22" s="279"/>
      <c r="H22" s="279"/>
      <c r="I22" s="279"/>
      <c r="J22" s="279"/>
    </row>
    <row r="23" spans="1:10" ht="14.25" customHeight="1">
      <c r="A23" s="279"/>
      <c r="B23" s="279"/>
      <c r="C23" s="279"/>
      <c r="D23" s="279"/>
      <c r="E23" s="279"/>
      <c r="F23" s="279"/>
      <c r="G23" s="279"/>
      <c r="H23" s="279"/>
      <c r="I23" s="279"/>
      <c r="J23" s="279"/>
    </row>
    <row r="24" spans="1:10" ht="14.25" customHeight="1">
      <c r="A24" s="279"/>
      <c r="B24" s="279"/>
      <c r="C24" s="279"/>
      <c r="D24" s="279"/>
      <c r="E24" s="279"/>
      <c r="F24" s="279"/>
      <c r="G24" s="279"/>
      <c r="H24" s="279"/>
      <c r="I24" s="279"/>
      <c r="J24" s="279"/>
    </row>
    <row r="25" spans="1:10" ht="14.25" customHeight="1">
      <c r="A25" s="279"/>
      <c r="B25" s="279"/>
      <c r="C25" s="279"/>
      <c r="D25" s="279"/>
      <c r="E25" s="279"/>
      <c r="F25" s="279"/>
      <c r="G25" s="279"/>
      <c r="H25" s="279"/>
      <c r="I25" s="279"/>
      <c r="J25" s="279"/>
    </row>
    <row r="26" spans="1:10" ht="14.25" customHeight="1">
      <c r="A26" s="279"/>
      <c r="B26" s="279"/>
      <c r="C26" s="279"/>
      <c r="D26" s="279"/>
      <c r="E26" s="279"/>
      <c r="F26" s="279"/>
      <c r="G26" s="279"/>
      <c r="H26" s="279"/>
      <c r="I26" s="279"/>
      <c r="J26" s="279"/>
    </row>
    <row r="27" spans="1:10" ht="44.25" customHeight="1">
      <c r="A27" s="279"/>
      <c r="B27" s="279"/>
      <c r="C27" s="279"/>
      <c r="D27" s="279"/>
      <c r="E27" s="279"/>
      <c r="F27" s="279"/>
      <c r="G27" s="279"/>
      <c r="H27" s="279"/>
      <c r="I27" s="279"/>
      <c r="J27" s="279"/>
    </row>
    <row r="28" spans="1:10" ht="13.5">
      <c r="A28" s="279"/>
      <c r="B28" s="279"/>
      <c r="C28" s="279"/>
      <c r="D28" s="279"/>
      <c r="E28" s="279"/>
      <c r="F28" s="279"/>
      <c r="G28" s="279"/>
      <c r="H28" s="279"/>
      <c r="I28" s="279"/>
      <c r="J28" s="279"/>
    </row>
    <row r="29" spans="1:10" ht="0.75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</row>
    <row r="30" spans="1:10" ht="39.75" customHeight="1">
      <c r="A30" s="279"/>
      <c r="B30" s="279"/>
      <c r="C30" s="279"/>
      <c r="D30" s="279"/>
      <c r="E30" s="279"/>
      <c r="F30" s="279"/>
      <c r="G30" s="279"/>
      <c r="H30" s="279"/>
      <c r="I30" s="279"/>
      <c r="J30" s="279"/>
    </row>
    <row r="31" spans="1:10" ht="54.75" customHeight="1">
      <c r="A31" s="279"/>
      <c r="B31" s="279"/>
      <c r="C31" s="279"/>
      <c r="D31" s="279"/>
      <c r="E31" s="279"/>
      <c r="F31" s="279"/>
      <c r="G31" s="279"/>
      <c r="H31" s="279"/>
      <c r="I31" s="279"/>
      <c r="J31" s="279"/>
    </row>
    <row r="32" spans="1:10" ht="14.25" customHeight="1">
      <c r="A32" s="279"/>
      <c r="B32" s="279"/>
      <c r="C32" s="279"/>
      <c r="D32" s="279"/>
      <c r="E32" s="279"/>
      <c r="F32" s="279"/>
      <c r="G32" s="279"/>
      <c r="H32" s="279"/>
      <c r="I32" s="279"/>
      <c r="J32" s="279"/>
    </row>
    <row r="33" spans="1:10" ht="14.25" customHeight="1">
      <c r="A33" s="279"/>
      <c r="B33" s="279"/>
      <c r="C33" s="279"/>
      <c r="D33" s="279"/>
      <c r="E33" s="279"/>
      <c r="F33" s="279"/>
      <c r="G33" s="279"/>
      <c r="H33" s="279"/>
      <c r="I33" s="279"/>
      <c r="J33" s="279"/>
    </row>
    <row r="34" spans="1:10" ht="14.25" customHeight="1">
      <c r="A34" s="279"/>
      <c r="B34" s="279"/>
      <c r="C34" s="279"/>
      <c r="D34" s="279"/>
      <c r="E34" s="279"/>
      <c r="F34" s="279"/>
      <c r="G34" s="279"/>
      <c r="H34" s="279"/>
      <c r="I34" s="279"/>
      <c r="J34" s="279"/>
    </row>
    <row r="35" spans="1:10" ht="14.25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</row>
    <row r="36" spans="1:10" ht="14.25" customHeight="1">
      <c r="A36" s="279"/>
      <c r="B36" s="279"/>
      <c r="C36" s="279"/>
      <c r="D36" s="279"/>
      <c r="E36" s="279"/>
      <c r="F36" s="279"/>
      <c r="G36" s="279"/>
      <c r="H36" s="279"/>
      <c r="I36" s="279"/>
      <c r="J36" s="279"/>
    </row>
    <row r="37" spans="1:10" ht="14.25" customHeight="1">
      <c r="A37" s="279"/>
      <c r="B37" s="279"/>
      <c r="C37" s="279"/>
      <c r="D37" s="279"/>
      <c r="E37" s="279"/>
      <c r="F37" s="279"/>
      <c r="G37" s="279"/>
      <c r="H37" s="279"/>
      <c r="I37" s="279"/>
      <c r="J37" s="279"/>
    </row>
    <row r="38" spans="1:10" ht="14.25" customHeight="1">
      <c r="A38" s="279"/>
      <c r="B38" s="279"/>
      <c r="C38" s="279"/>
      <c r="D38" s="279"/>
      <c r="E38" s="279"/>
      <c r="F38" s="279"/>
      <c r="G38" s="279"/>
      <c r="H38" s="279"/>
      <c r="I38" s="279"/>
      <c r="J38" s="279"/>
    </row>
    <row r="39" spans="1:10" ht="14.25" customHeight="1">
      <c r="A39" s="279"/>
      <c r="B39" s="279"/>
      <c r="C39" s="279"/>
      <c r="D39" s="279"/>
      <c r="E39" s="279"/>
      <c r="F39" s="279"/>
      <c r="G39" s="279"/>
      <c r="H39" s="279"/>
      <c r="I39" s="279"/>
      <c r="J39" s="279"/>
    </row>
    <row r="40" spans="1:10" ht="14.25" customHeight="1">
      <c r="A40" s="279"/>
      <c r="B40" s="279"/>
      <c r="C40" s="279"/>
      <c r="D40" s="279"/>
      <c r="E40" s="279"/>
      <c r="F40" s="279"/>
      <c r="G40" s="279"/>
      <c r="H40" s="279"/>
      <c r="I40" s="279"/>
      <c r="J40" s="279"/>
    </row>
  </sheetData>
  <sheetProtection/>
  <mergeCells count="2">
    <mergeCell ref="A1:J1"/>
    <mergeCell ref="A2:J40"/>
  </mergeCells>
  <printOptions horizontalCentered="1"/>
  <pageMargins left="0.7083333333333334" right="0.5902777777777778" top="0.66875" bottom="0.275" header="0" footer="0.3145833333333333"/>
  <pageSetup firstPageNumber="20" useFirstPageNumber="1" horizontalDpi="600" verticalDpi="600" orientation="landscape" paperSize="9" scale="70"/>
  <headerFooter>
    <oddFooter>&amp;C&amp;14第&amp;P页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="55" zoomScaleNormal="55" workbookViewId="0" topLeftCell="A1">
      <pane ySplit="4" topLeftCell="A5" activePane="bottomLeft" state="frozen"/>
      <selection pane="bottomLeft" activeCell="A33" sqref="A33"/>
    </sheetView>
  </sheetViews>
  <sheetFormatPr defaultColWidth="9.00390625" defaultRowHeight="13.5"/>
  <cols>
    <col min="1" max="1" width="80.625" style="0" customWidth="1"/>
    <col min="2" max="4" width="23.125" style="35" customWidth="1"/>
    <col min="5" max="5" width="99.125" style="0" customWidth="1"/>
    <col min="6" max="6" width="33.25390625" style="0" customWidth="1"/>
    <col min="7" max="9" width="23.125" style="35" customWidth="1"/>
    <col min="11" max="11" width="12.875" style="0" bestFit="1" customWidth="1"/>
  </cols>
  <sheetData>
    <row r="1" spans="1:9" ht="55.5" customHeight="1">
      <c r="A1" s="231" t="s">
        <v>4</v>
      </c>
      <c r="B1" s="231"/>
      <c r="C1" s="231"/>
      <c r="D1" s="231"/>
      <c r="E1" s="231"/>
      <c r="F1" s="231"/>
      <c r="G1" s="231"/>
      <c r="H1" s="231"/>
      <c r="I1" s="231"/>
    </row>
    <row r="2" ht="23.25" customHeight="1">
      <c r="I2" s="273" t="s">
        <v>5</v>
      </c>
    </row>
    <row r="3" spans="1:9" ht="24" customHeight="1">
      <c r="A3" s="232" t="s">
        <v>6</v>
      </c>
      <c r="B3" s="233"/>
      <c r="C3" s="233"/>
      <c r="D3" s="234"/>
      <c r="E3" s="232" t="s">
        <v>7</v>
      </c>
      <c r="F3" s="233"/>
      <c r="G3" s="233"/>
      <c r="H3" s="233"/>
      <c r="I3" s="234"/>
    </row>
    <row r="4" spans="1:9" ht="24" customHeight="1">
      <c r="A4" s="235" t="s">
        <v>8</v>
      </c>
      <c r="B4" s="236" t="s">
        <v>9</v>
      </c>
      <c r="C4" s="236" t="s">
        <v>10</v>
      </c>
      <c r="D4" s="236" t="s">
        <v>11</v>
      </c>
      <c r="E4" s="235" t="s">
        <v>12</v>
      </c>
      <c r="F4" s="235"/>
      <c r="G4" s="236" t="s">
        <v>9</v>
      </c>
      <c r="H4" s="236" t="s">
        <v>10</v>
      </c>
      <c r="I4" s="236" t="s">
        <v>11</v>
      </c>
    </row>
    <row r="5" spans="1:9" ht="24" customHeight="1">
      <c r="A5" s="237" t="s">
        <v>13</v>
      </c>
      <c r="B5" s="236">
        <v>120</v>
      </c>
      <c r="C5" s="236">
        <v>120</v>
      </c>
      <c r="D5" s="236">
        <v>230</v>
      </c>
      <c r="E5" s="237" t="s">
        <v>14</v>
      </c>
      <c r="F5" s="237" t="s">
        <v>15</v>
      </c>
      <c r="G5" s="236">
        <v>24</v>
      </c>
      <c r="H5" s="236">
        <v>24</v>
      </c>
      <c r="I5" s="236">
        <v>30</v>
      </c>
    </row>
    <row r="6" spans="1:9" ht="24" customHeight="1">
      <c r="A6" s="237" t="s">
        <v>16</v>
      </c>
      <c r="B6" s="236"/>
      <c r="C6" s="236"/>
      <c r="D6" s="236"/>
      <c r="E6" s="238" t="s">
        <v>17</v>
      </c>
      <c r="F6" s="239"/>
      <c r="G6" s="240">
        <v>24</v>
      </c>
      <c r="H6" s="240">
        <v>24</v>
      </c>
      <c r="I6" s="240">
        <v>30</v>
      </c>
    </row>
    <row r="7" spans="1:9" ht="24" customHeight="1">
      <c r="A7" s="237" t="s">
        <v>18</v>
      </c>
      <c r="B7" s="236">
        <v>3417</v>
      </c>
      <c r="C7" s="236">
        <v>3417</v>
      </c>
      <c r="D7" s="236">
        <v>4990</v>
      </c>
      <c r="E7" s="237" t="s">
        <v>19</v>
      </c>
      <c r="F7" s="239" t="s">
        <v>15</v>
      </c>
      <c r="G7" s="236">
        <v>3693</v>
      </c>
      <c r="H7" s="236">
        <v>3693</v>
      </c>
      <c r="I7" s="241"/>
    </row>
    <row r="8" spans="1:9" ht="24" customHeight="1">
      <c r="A8" s="237" t="s">
        <v>20</v>
      </c>
      <c r="B8" s="236">
        <v>1208</v>
      </c>
      <c r="C8" s="236">
        <v>1208</v>
      </c>
      <c r="D8" s="236">
        <v>3346</v>
      </c>
      <c r="E8" s="238" t="s">
        <v>21</v>
      </c>
      <c r="F8" s="239"/>
      <c r="G8" s="241">
        <v>3693</v>
      </c>
      <c r="H8" s="241">
        <v>3693</v>
      </c>
      <c r="I8" s="241"/>
    </row>
    <row r="9" spans="1:9" ht="24" customHeight="1">
      <c r="A9" s="237" t="s">
        <v>22</v>
      </c>
      <c r="B9" s="236">
        <v>382069</v>
      </c>
      <c r="C9" s="236">
        <v>432069</v>
      </c>
      <c r="D9" s="236">
        <v>452922</v>
      </c>
      <c r="E9" s="237" t="s">
        <v>23</v>
      </c>
      <c r="F9" s="239"/>
      <c r="G9" s="236">
        <f>G10+G21+G25+G27+G32+G34</f>
        <v>181177</v>
      </c>
      <c r="H9" s="236">
        <f>H10+H21+H25+H27+H32+H34</f>
        <v>247387</v>
      </c>
      <c r="I9" s="236">
        <f>I10+I21+I25+I27+I32+I34</f>
        <v>227443</v>
      </c>
    </row>
    <row r="10" spans="1:9" ht="24" customHeight="1">
      <c r="A10" s="242" t="s">
        <v>24</v>
      </c>
      <c r="B10" s="243">
        <v>341687</v>
      </c>
      <c r="C10" s="243">
        <v>391687</v>
      </c>
      <c r="D10" s="240">
        <v>438684</v>
      </c>
      <c r="E10" s="244" t="s">
        <v>25</v>
      </c>
      <c r="F10" s="244" t="s">
        <v>26</v>
      </c>
      <c r="G10" s="245">
        <f>G11+G12+G13+G14+G15+G16+G17+G18+G19+G20</f>
        <v>172552</v>
      </c>
      <c r="H10" s="245">
        <f>H11+H12+H13+H14+H15+H16+H17+H18+H19+H20</f>
        <v>238721</v>
      </c>
      <c r="I10" s="245">
        <f>I11+I12+I13+I14+I15+I16+I17+I18+I19+I20</f>
        <v>16327</v>
      </c>
    </row>
    <row r="11" spans="1:9" ht="24" customHeight="1">
      <c r="A11" s="242" t="s">
        <v>27</v>
      </c>
      <c r="B11" s="243">
        <v>12188</v>
      </c>
      <c r="C11" s="243">
        <v>12188</v>
      </c>
      <c r="D11" s="240">
        <v>6634</v>
      </c>
      <c r="E11" s="246" t="s">
        <v>28</v>
      </c>
      <c r="F11" s="246"/>
      <c r="G11" s="243">
        <v>133141</v>
      </c>
      <c r="H11" s="243">
        <v>199310</v>
      </c>
      <c r="I11" s="243">
        <v>2411</v>
      </c>
    </row>
    <row r="12" spans="1:9" ht="24" customHeight="1">
      <c r="A12" s="242" t="s">
        <v>29</v>
      </c>
      <c r="B12" s="243">
        <v>45194</v>
      </c>
      <c r="C12" s="243">
        <v>45194</v>
      </c>
      <c r="D12" s="240">
        <v>12273</v>
      </c>
      <c r="E12" s="246" t="s">
        <v>30</v>
      </c>
      <c r="F12" s="246"/>
      <c r="G12" s="243">
        <v>9000</v>
      </c>
      <c r="H12" s="243">
        <v>9000</v>
      </c>
      <c r="I12" s="270"/>
    </row>
    <row r="13" spans="1:9" ht="24" customHeight="1">
      <c r="A13" s="242" t="s">
        <v>31</v>
      </c>
      <c r="B13" s="243">
        <v>-17000</v>
      </c>
      <c r="C13" s="243">
        <v>-17000</v>
      </c>
      <c r="D13" s="240">
        <v>-10524</v>
      </c>
      <c r="E13" s="246" t="s">
        <v>32</v>
      </c>
      <c r="F13" s="246"/>
      <c r="G13" s="243">
        <v>29759</v>
      </c>
      <c r="H13" s="243">
        <v>29759</v>
      </c>
      <c r="I13" s="243">
        <v>13541</v>
      </c>
    </row>
    <row r="14" spans="1:9" ht="24" customHeight="1">
      <c r="A14" s="242" t="s">
        <v>33</v>
      </c>
      <c r="B14" s="243"/>
      <c r="C14" s="243"/>
      <c r="D14" s="240">
        <v>5855</v>
      </c>
      <c r="E14" s="246" t="s">
        <v>34</v>
      </c>
      <c r="F14" s="246"/>
      <c r="G14" s="243"/>
      <c r="H14" s="243"/>
      <c r="I14" s="243"/>
    </row>
    <row r="15" spans="1:9" ht="24" customHeight="1">
      <c r="A15" s="247" t="s">
        <v>35</v>
      </c>
      <c r="B15" s="245">
        <v>3353</v>
      </c>
      <c r="C15" s="245">
        <v>3353</v>
      </c>
      <c r="D15" s="236">
        <v>3264</v>
      </c>
      <c r="E15" s="246" t="s">
        <v>36</v>
      </c>
      <c r="F15" s="246"/>
      <c r="G15" s="243"/>
      <c r="H15" s="243"/>
      <c r="I15" s="243"/>
    </row>
    <row r="16" spans="1:9" ht="24" customHeight="1">
      <c r="A16" s="242" t="s">
        <v>37</v>
      </c>
      <c r="B16" s="243">
        <v>2653</v>
      </c>
      <c r="C16" s="243">
        <v>2653</v>
      </c>
      <c r="D16" s="240">
        <v>2655</v>
      </c>
      <c r="E16" s="246" t="s">
        <v>38</v>
      </c>
      <c r="F16" s="246"/>
      <c r="G16" s="243">
        <v>652</v>
      </c>
      <c r="H16" s="243">
        <v>652</v>
      </c>
      <c r="I16" s="243">
        <v>375</v>
      </c>
    </row>
    <row r="17" spans="1:9" ht="24" customHeight="1">
      <c r="A17" s="242" t="s">
        <v>39</v>
      </c>
      <c r="B17" s="243">
        <v>700</v>
      </c>
      <c r="C17" s="243">
        <v>700</v>
      </c>
      <c r="D17" s="240">
        <v>609</v>
      </c>
      <c r="E17" s="246" t="s">
        <v>40</v>
      </c>
      <c r="F17" s="246"/>
      <c r="G17" s="243"/>
      <c r="H17" s="243"/>
      <c r="I17" s="243"/>
    </row>
    <row r="18" spans="1:9" ht="24" customHeight="1">
      <c r="A18" s="247" t="s">
        <v>41</v>
      </c>
      <c r="B18" s="245">
        <v>10000</v>
      </c>
      <c r="C18" s="245">
        <v>10000</v>
      </c>
      <c r="D18" s="236">
        <v>17343</v>
      </c>
      <c r="E18" s="246" t="s">
        <v>42</v>
      </c>
      <c r="F18" s="246"/>
      <c r="G18" s="243"/>
      <c r="H18" s="243"/>
      <c r="I18" s="243"/>
    </row>
    <row r="19" spans="1:9" ht="24" customHeight="1">
      <c r="A19" s="247" t="s">
        <v>43</v>
      </c>
      <c r="B19" s="245">
        <v>3000</v>
      </c>
      <c r="C19" s="245">
        <v>3000</v>
      </c>
      <c r="D19" s="236">
        <v>3818</v>
      </c>
      <c r="E19" s="246" t="s">
        <v>44</v>
      </c>
      <c r="F19" s="246"/>
      <c r="G19" s="243"/>
      <c r="H19" s="243"/>
      <c r="I19" s="270"/>
    </row>
    <row r="20" spans="1:9" ht="24" customHeight="1">
      <c r="A20" s="247" t="s">
        <v>45</v>
      </c>
      <c r="B20" s="245">
        <v>404</v>
      </c>
      <c r="C20" s="245">
        <v>404</v>
      </c>
      <c r="D20" s="236">
        <v>351</v>
      </c>
      <c r="E20" s="246" t="s">
        <v>46</v>
      </c>
      <c r="F20" s="246"/>
      <c r="G20" s="243"/>
      <c r="H20" s="243"/>
      <c r="I20" s="243"/>
    </row>
    <row r="21" spans="1:9" ht="24" customHeight="1">
      <c r="A21" s="242" t="s">
        <v>47</v>
      </c>
      <c r="B21" s="243">
        <v>404</v>
      </c>
      <c r="C21" s="243">
        <v>404</v>
      </c>
      <c r="D21" s="240">
        <v>351</v>
      </c>
      <c r="E21" s="244" t="s">
        <v>48</v>
      </c>
      <c r="F21" s="244" t="s">
        <v>26</v>
      </c>
      <c r="G21" s="245">
        <v>3417</v>
      </c>
      <c r="H21" s="245">
        <v>3417</v>
      </c>
      <c r="I21" s="248"/>
    </row>
    <row r="22" spans="1:9" ht="24" customHeight="1">
      <c r="A22" s="247" t="s">
        <v>49</v>
      </c>
      <c r="B22" s="245">
        <v>403571</v>
      </c>
      <c r="C22" s="245">
        <f>C5+C7+C8+C9+C15+C18+C19+C20</f>
        <v>453571</v>
      </c>
      <c r="D22" s="236">
        <v>486264</v>
      </c>
      <c r="E22" s="246" t="s">
        <v>28</v>
      </c>
      <c r="F22" s="244"/>
      <c r="G22" s="245"/>
      <c r="H22" s="245"/>
      <c r="I22" s="245"/>
    </row>
    <row r="23" spans="1:9" ht="24" customHeight="1">
      <c r="A23" s="247" t="s">
        <v>50</v>
      </c>
      <c r="B23" s="245">
        <f>B24+B27+B28</f>
        <v>34612</v>
      </c>
      <c r="C23" s="245">
        <f>C24+C27+C28</f>
        <v>387722</v>
      </c>
      <c r="D23" s="245">
        <f>D24+D27+D28</f>
        <v>387340</v>
      </c>
      <c r="E23" s="246" t="s">
        <v>32</v>
      </c>
      <c r="F23" s="244"/>
      <c r="G23" s="243">
        <v>3417</v>
      </c>
      <c r="H23" s="243">
        <v>3417</v>
      </c>
      <c r="I23" s="270"/>
    </row>
    <row r="24" spans="1:9" ht="24" customHeight="1">
      <c r="A24" s="247" t="s">
        <v>51</v>
      </c>
      <c r="B24" s="245">
        <v>6397</v>
      </c>
      <c r="C24" s="245">
        <v>6397</v>
      </c>
      <c r="D24" s="236">
        <v>6015</v>
      </c>
      <c r="E24" s="246" t="s">
        <v>52</v>
      </c>
      <c r="F24" s="246"/>
      <c r="G24" s="248"/>
      <c r="H24" s="248"/>
      <c r="I24" s="245"/>
    </row>
    <row r="25" spans="1:9" ht="24" customHeight="1">
      <c r="A25" s="242" t="s">
        <v>53</v>
      </c>
      <c r="B25" s="248">
        <v>6397</v>
      </c>
      <c r="C25" s="248">
        <v>6397</v>
      </c>
      <c r="D25" s="241">
        <v>6015</v>
      </c>
      <c r="E25" s="244" t="s">
        <v>54</v>
      </c>
      <c r="F25" s="244" t="s">
        <v>55</v>
      </c>
      <c r="G25" s="245">
        <v>1208</v>
      </c>
      <c r="H25" s="245">
        <v>1208</v>
      </c>
      <c r="I25" s="245">
        <v>12</v>
      </c>
    </row>
    <row r="26" spans="1:9" ht="24" customHeight="1">
      <c r="A26" s="242" t="s">
        <v>56</v>
      </c>
      <c r="B26" s="243"/>
      <c r="C26" s="243"/>
      <c r="D26" s="240"/>
      <c r="E26" s="246" t="s">
        <v>57</v>
      </c>
      <c r="F26" s="246"/>
      <c r="G26" s="243">
        <v>1208</v>
      </c>
      <c r="H26" s="243">
        <v>1208</v>
      </c>
      <c r="I26" s="243">
        <v>12</v>
      </c>
    </row>
    <row r="27" spans="1:9" ht="24" customHeight="1">
      <c r="A27" s="247" t="s">
        <v>58</v>
      </c>
      <c r="B27" s="245"/>
      <c r="C27" s="245">
        <v>356900</v>
      </c>
      <c r="D27" s="241">
        <v>356900</v>
      </c>
      <c r="E27" s="244" t="s">
        <v>59</v>
      </c>
      <c r="F27" s="244"/>
      <c r="G27" s="245"/>
      <c r="H27" s="245">
        <v>41</v>
      </c>
      <c r="I27" s="245">
        <v>-94</v>
      </c>
    </row>
    <row r="28" spans="1:9" ht="24" customHeight="1">
      <c r="A28" s="247" t="s">
        <v>60</v>
      </c>
      <c r="B28" s="245">
        <v>28215</v>
      </c>
      <c r="C28" s="245">
        <v>24425</v>
      </c>
      <c r="D28" s="236">
        <v>24425</v>
      </c>
      <c r="E28" s="246" t="s">
        <v>61</v>
      </c>
      <c r="F28" s="246"/>
      <c r="G28" s="248"/>
      <c r="H28" s="248"/>
      <c r="I28" s="248"/>
    </row>
    <row r="29" spans="1:9" ht="24" customHeight="1">
      <c r="A29" s="242" t="s">
        <v>62</v>
      </c>
      <c r="B29" s="243">
        <v>28215</v>
      </c>
      <c r="C29" s="243">
        <v>24425</v>
      </c>
      <c r="D29" s="240">
        <v>24425</v>
      </c>
      <c r="E29" s="246" t="s">
        <v>63</v>
      </c>
      <c r="F29" s="244"/>
      <c r="G29" s="245"/>
      <c r="H29" s="245"/>
      <c r="I29" s="248"/>
    </row>
    <row r="30" spans="1:9" ht="24" customHeight="1">
      <c r="A30" s="242"/>
      <c r="B30" s="248"/>
      <c r="C30" s="248"/>
      <c r="D30" s="241"/>
      <c r="E30" s="246" t="s">
        <v>64</v>
      </c>
      <c r="F30" s="246"/>
      <c r="G30" s="245"/>
      <c r="H30" s="245"/>
      <c r="I30" s="245"/>
    </row>
    <row r="31" spans="1:9" ht="24" customHeight="1">
      <c r="A31" s="242"/>
      <c r="B31" s="248"/>
      <c r="C31" s="248"/>
      <c r="D31" s="241"/>
      <c r="E31" s="246" t="s">
        <v>65</v>
      </c>
      <c r="F31" s="246"/>
      <c r="G31" s="248"/>
      <c r="H31" s="243">
        <v>41</v>
      </c>
      <c r="I31" s="243">
        <v>-94</v>
      </c>
    </row>
    <row r="32" spans="1:9" ht="24" customHeight="1">
      <c r="A32" s="249"/>
      <c r="B32" s="245"/>
      <c r="C32" s="245"/>
      <c r="D32" s="236"/>
      <c r="E32" s="244" t="s">
        <v>66</v>
      </c>
      <c r="F32" s="244" t="s">
        <v>15</v>
      </c>
      <c r="G32" s="245">
        <v>4000</v>
      </c>
      <c r="H32" s="245">
        <v>4000</v>
      </c>
      <c r="I32" s="245">
        <v>1198</v>
      </c>
    </row>
    <row r="33" spans="1:9" ht="24" customHeight="1">
      <c r="A33" s="249"/>
      <c r="B33" s="245"/>
      <c r="C33" s="245"/>
      <c r="D33" s="236"/>
      <c r="E33" s="246" t="s">
        <v>67</v>
      </c>
      <c r="F33" s="246"/>
      <c r="G33" s="243">
        <v>4000</v>
      </c>
      <c r="H33" s="243">
        <v>4000</v>
      </c>
      <c r="I33" s="243">
        <v>1198</v>
      </c>
    </row>
    <row r="34" spans="1:9" ht="24" customHeight="1">
      <c r="A34" s="242"/>
      <c r="B34" s="248"/>
      <c r="C34" s="248"/>
      <c r="D34" s="236"/>
      <c r="E34" s="244" t="s">
        <v>68</v>
      </c>
      <c r="F34" s="244"/>
      <c r="G34" s="245"/>
      <c r="H34" s="245"/>
      <c r="I34" s="245">
        <v>210000</v>
      </c>
    </row>
    <row r="35" spans="1:9" ht="24" customHeight="1">
      <c r="A35" s="250"/>
      <c r="B35" s="248"/>
      <c r="C35" s="248"/>
      <c r="D35" s="241"/>
      <c r="E35" s="244" t="s">
        <v>69</v>
      </c>
      <c r="F35" s="246"/>
      <c r="G35" s="251">
        <v>270</v>
      </c>
      <c r="H35" s="245">
        <v>270</v>
      </c>
      <c r="I35" s="245">
        <v>148</v>
      </c>
    </row>
    <row r="36" spans="1:9" ht="24" customHeight="1">
      <c r="A36" s="250"/>
      <c r="B36" s="245"/>
      <c r="C36" s="245"/>
      <c r="D36" s="245"/>
      <c r="E36" s="244" t="s">
        <v>70</v>
      </c>
      <c r="F36" s="252"/>
      <c r="G36" s="253">
        <v>270</v>
      </c>
      <c r="H36" s="254">
        <v>270</v>
      </c>
      <c r="I36" s="245">
        <v>148</v>
      </c>
    </row>
    <row r="37" spans="1:9" ht="24" customHeight="1">
      <c r="A37" s="247"/>
      <c r="B37" s="245"/>
      <c r="C37" s="245"/>
      <c r="D37" s="245"/>
      <c r="E37" s="246" t="s">
        <v>71</v>
      </c>
      <c r="F37" s="255"/>
      <c r="G37" s="256">
        <v>150</v>
      </c>
      <c r="H37" s="257">
        <v>150</v>
      </c>
      <c r="I37" s="243">
        <v>150</v>
      </c>
    </row>
    <row r="38" spans="1:9" ht="24" customHeight="1">
      <c r="A38" s="247"/>
      <c r="B38" s="248"/>
      <c r="C38" s="248"/>
      <c r="D38" s="248"/>
      <c r="E38" s="246" t="s">
        <v>72</v>
      </c>
      <c r="F38" s="258"/>
      <c r="G38" s="259">
        <v>120</v>
      </c>
      <c r="H38" s="260">
        <v>120</v>
      </c>
      <c r="I38" s="243">
        <v>-2</v>
      </c>
    </row>
    <row r="39" spans="1:9" ht="24" customHeight="1">
      <c r="A39" s="247"/>
      <c r="B39" s="248"/>
      <c r="C39" s="248"/>
      <c r="D39" s="248"/>
      <c r="E39" s="244" t="s">
        <v>73</v>
      </c>
      <c r="F39" s="252" t="s">
        <v>15</v>
      </c>
      <c r="G39" s="253">
        <v>7320</v>
      </c>
      <c r="H39" s="254">
        <f>H40+H41+H44</f>
        <v>154220</v>
      </c>
      <c r="I39" s="245">
        <v>150952</v>
      </c>
    </row>
    <row r="40" spans="1:9" ht="24" customHeight="1">
      <c r="A40" s="247"/>
      <c r="B40" s="245"/>
      <c r="C40" s="245"/>
      <c r="D40" s="245"/>
      <c r="E40" s="244" t="s">
        <v>74</v>
      </c>
      <c r="F40" s="244"/>
      <c r="G40" s="261"/>
      <c r="H40" s="245">
        <v>146900</v>
      </c>
      <c r="I40" s="245">
        <v>146900</v>
      </c>
    </row>
    <row r="41" spans="1:9" ht="24" customHeight="1">
      <c r="A41" s="247"/>
      <c r="B41" s="245"/>
      <c r="C41" s="245"/>
      <c r="D41" s="245"/>
      <c r="E41" s="244" t="s">
        <v>75</v>
      </c>
      <c r="F41" s="244"/>
      <c r="G41" s="245">
        <v>1655</v>
      </c>
      <c r="H41" s="245">
        <v>1655</v>
      </c>
      <c r="I41" s="245">
        <v>1480</v>
      </c>
    </row>
    <row r="42" spans="1:9" ht="24" customHeight="1">
      <c r="A42" s="247"/>
      <c r="B42" s="245"/>
      <c r="C42" s="245"/>
      <c r="D42" s="245"/>
      <c r="E42" s="246" t="s">
        <v>76</v>
      </c>
      <c r="F42" s="246"/>
      <c r="G42" s="243">
        <v>1120</v>
      </c>
      <c r="H42" s="243">
        <v>1120</v>
      </c>
      <c r="I42" s="243">
        <v>958</v>
      </c>
    </row>
    <row r="43" spans="1:9" ht="24" customHeight="1">
      <c r="A43" s="247"/>
      <c r="B43" s="248"/>
      <c r="C43" s="248"/>
      <c r="D43" s="248"/>
      <c r="E43" s="246" t="s">
        <v>77</v>
      </c>
      <c r="F43" s="246"/>
      <c r="G43" s="243">
        <v>535</v>
      </c>
      <c r="H43" s="243">
        <v>535</v>
      </c>
      <c r="I43" s="243">
        <v>522</v>
      </c>
    </row>
    <row r="44" spans="1:9" ht="24" customHeight="1">
      <c r="A44" s="247"/>
      <c r="B44" s="245" t="s">
        <v>78</v>
      </c>
      <c r="C44" s="251"/>
      <c r="D44" s="245"/>
      <c r="E44" s="244" t="s">
        <v>79</v>
      </c>
      <c r="F44" s="246"/>
      <c r="G44" s="245">
        <v>5665</v>
      </c>
      <c r="H44" s="245">
        <v>5665</v>
      </c>
      <c r="I44" s="245">
        <v>2572</v>
      </c>
    </row>
    <row r="45" spans="1:9" ht="24" customHeight="1">
      <c r="A45" s="262"/>
      <c r="B45" s="263"/>
      <c r="C45" s="264"/>
      <c r="D45" s="265"/>
      <c r="E45" s="246" t="s">
        <v>80</v>
      </c>
      <c r="F45" s="244"/>
      <c r="G45" s="245"/>
      <c r="H45" s="245"/>
      <c r="I45" s="248"/>
    </row>
    <row r="46" spans="1:9" ht="24" customHeight="1">
      <c r="A46" s="266"/>
      <c r="B46" s="267"/>
      <c r="C46" s="253"/>
      <c r="D46" s="268"/>
      <c r="E46" s="246" t="s">
        <v>81</v>
      </c>
      <c r="F46" s="244"/>
      <c r="G46" s="243">
        <v>1673</v>
      </c>
      <c r="H46" s="243">
        <v>1673</v>
      </c>
      <c r="I46" s="243">
        <v>790</v>
      </c>
    </row>
    <row r="47" spans="1:9" ht="24" customHeight="1">
      <c r="A47" s="269"/>
      <c r="B47" s="267"/>
      <c r="C47" s="253"/>
      <c r="D47" s="268"/>
      <c r="E47" s="246" t="s">
        <v>82</v>
      </c>
      <c r="F47" s="246"/>
      <c r="G47" s="243">
        <v>2016</v>
      </c>
      <c r="H47" s="243">
        <v>2016</v>
      </c>
      <c r="I47" s="243">
        <v>1725</v>
      </c>
    </row>
    <row r="48" spans="1:9" ht="24" customHeight="1">
      <c r="A48" s="269"/>
      <c r="B48" s="267"/>
      <c r="C48" s="253"/>
      <c r="D48" s="268"/>
      <c r="E48" s="246" t="s">
        <v>83</v>
      </c>
      <c r="F48" s="244"/>
      <c r="G48" s="243">
        <v>42</v>
      </c>
      <c r="H48" s="243">
        <v>42</v>
      </c>
      <c r="I48" s="243"/>
    </row>
    <row r="49" spans="1:9" ht="24" customHeight="1">
      <c r="A49" s="269"/>
      <c r="B49" s="267"/>
      <c r="C49" s="253"/>
      <c r="D49" s="268"/>
      <c r="E49" s="246" t="s">
        <v>84</v>
      </c>
      <c r="F49" s="246"/>
      <c r="G49" s="243"/>
      <c r="H49" s="243"/>
      <c r="I49" s="243"/>
    </row>
    <row r="50" spans="1:9" ht="24" customHeight="1">
      <c r="A50" s="269"/>
      <c r="B50" s="267"/>
      <c r="C50" s="253"/>
      <c r="D50" s="268"/>
      <c r="E50" s="246" t="s">
        <v>85</v>
      </c>
      <c r="F50" s="246"/>
      <c r="G50" s="243">
        <v>724</v>
      </c>
      <c r="H50" s="243">
        <v>724</v>
      </c>
      <c r="I50" s="243">
        <v>37</v>
      </c>
    </row>
    <row r="51" spans="1:9" ht="24" customHeight="1">
      <c r="A51" s="269"/>
      <c r="B51" s="267"/>
      <c r="C51" s="253"/>
      <c r="D51" s="268"/>
      <c r="E51" s="246" t="s">
        <v>86</v>
      </c>
      <c r="F51" s="244"/>
      <c r="G51" s="243"/>
      <c r="H51" s="243"/>
      <c r="I51" s="243"/>
    </row>
    <row r="52" spans="1:11" ht="24" customHeight="1">
      <c r="A52" s="269"/>
      <c r="B52" s="267"/>
      <c r="C52" s="253"/>
      <c r="D52" s="268"/>
      <c r="E52" s="246" t="s">
        <v>87</v>
      </c>
      <c r="F52" s="246"/>
      <c r="G52" s="243"/>
      <c r="H52" s="270"/>
      <c r="I52" s="270"/>
      <c r="K52" s="112"/>
    </row>
    <row r="53" spans="1:9" ht="24" customHeight="1">
      <c r="A53" s="269"/>
      <c r="B53" s="267"/>
      <c r="C53" s="253"/>
      <c r="D53" s="268"/>
      <c r="E53" s="246" t="s">
        <v>88</v>
      </c>
      <c r="F53" s="246"/>
      <c r="G53" s="243"/>
      <c r="H53" s="243"/>
      <c r="I53" s="270"/>
    </row>
    <row r="54" spans="1:9" ht="24" customHeight="1">
      <c r="A54" s="269"/>
      <c r="B54" s="267"/>
      <c r="C54" s="253"/>
      <c r="D54" s="271"/>
      <c r="E54" s="246" t="s">
        <v>89</v>
      </c>
      <c r="F54" s="246"/>
      <c r="G54" s="243">
        <v>668</v>
      </c>
      <c r="H54" s="243">
        <v>668</v>
      </c>
      <c r="I54" s="270"/>
    </row>
    <row r="55" spans="1:9" ht="24" customHeight="1">
      <c r="A55" s="272"/>
      <c r="B55" s="267"/>
      <c r="C55" s="253"/>
      <c r="D55" s="271"/>
      <c r="E55" s="246" t="s">
        <v>90</v>
      </c>
      <c r="F55" s="244"/>
      <c r="G55" s="243">
        <v>542</v>
      </c>
      <c r="H55" s="243">
        <v>542</v>
      </c>
      <c r="I55" s="243">
        <v>20</v>
      </c>
    </row>
    <row r="56" spans="1:9" ht="24" customHeight="1">
      <c r="A56" s="272"/>
      <c r="B56" s="267"/>
      <c r="C56" s="253"/>
      <c r="D56" s="271"/>
      <c r="E56" s="244" t="s">
        <v>91</v>
      </c>
      <c r="F56" s="246"/>
      <c r="G56" s="248"/>
      <c r="H56" s="248"/>
      <c r="I56" s="248"/>
    </row>
    <row r="57" spans="1:9" ht="24" customHeight="1">
      <c r="A57" s="272"/>
      <c r="B57" s="267"/>
      <c r="C57" s="253"/>
      <c r="D57" s="271"/>
      <c r="E57" s="246" t="s">
        <v>92</v>
      </c>
      <c r="F57" s="246"/>
      <c r="G57" s="245"/>
      <c r="H57" s="245"/>
      <c r="I57" s="245"/>
    </row>
    <row r="58" spans="1:9" ht="24" customHeight="1">
      <c r="A58" s="272"/>
      <c r="B58" s="267"/>
      <c r="C58" s="253"/>
      <c r="D58" s="271"/>
      <c r="E58" s="244" t="s">
        <v>93</v>
      </c>
      <c r="F58" s="244" t="s">
        <v>55</v>
      </c>
      <c r="G58" s="245">
        <v>20000</v>
      </c>
      <c r="H58" s="245">
        <v>20000</v>
      </c>
      <c r="I58" s="245">
        <v>18359</v>
      </c>
    </row>
    <row r="59" spans="1:9" ht="24" customHeight="1">
      <c r="A59" s="272"/>
      <c r="B59" s="267"/>
      <c r="C59" s="253"/>
      <c r="D59" s="271"/>
      <c r="E59" s="246" t="s">
        <v>94</v>
      </c>
      <c r="F59" s="246"/>
      <c r="G59" s="243">
        <v>20000</v>
      </c>
      <c r="H59" s="243">
        <v>20000</v>
      </c>
      <c r="I59" s="243">
        <v>18359</v>
      </c>
    </row>
    <row r="60" spans="1:9" ht="24" customHeight="1">
      <c r="A60" s="272"/>
      <c r="B60" s="267"/>
      <c r="C60" s="253"/>
      <c r="D60" s="271"/>
      <c r="E60" s="244" t="s">
        <v>95</v>
      </c>
      <c r="F60" s="244"/>
      <c r="G60" s="245"/>
      <c r="H60" s="245">
        <v>1000</v>
      </c>
      <c r="I60" s="245">
        <v>633</v>
      </c>
    </row>
    <row r="61" spans="1:9" ht="24" customHeight="1">
      <c r="A61" s="272"/>
      <c r="B61" s="267"/>
      <c r="C61" s="253"/>
      <c r="D61" s="271"/>
      <c r="E61" s="246" t="s">
        <v>96</v>
      </c>
      <c r="F61" s="244"/>
      <c r="G61" s="248"/>
      <c r="H61" s="243">
        <v>1000</v>
      </c>
      <c r="I61" s="243">
        <v>633</v>
      </c>
    </row>
    <row r="62" spans="1:9" ht="24" customHeight="1">
      <c r="A62" s="272"/>
      <c r="B62" s="267"/>
      <c r="C62" s="253"/>
      <c r="D62" s="271"/>
      <c r="E62" s="244" t="s">
        <v>97</v>
      </c>
      <c r="F62" s="244"/>
      <c r="G62" s="245">
        <f>G5+G7+G9+G35+G39+G56+G58+G60</f>
        <v>212484</v>
      </c>
      <c r="H62" s="245">
        <f>H5+H7+H9+H35+H39+H56+H58+H60</f>
        <v>426594</v>
      </c>
      <c r="I62" s="245">
        <f>I5+I7+I9+I35+I39+I56+I58+I60</f>
        <v>397565</v>
      </c>
    </row>
    <row r="63" spans="1:9" ht="24" customHeight="1">
      <c r="A63" s="272"/>
      <c r="B63" s="267"/>
      <c r="C63" s="253"/>
      <c r="D63" s="271"/>
      <c r="E63" s="244" t="s">
        <v>98</v>
      </c>
      <c r="F63" s="244"/>
      <c r="G63" s="245">
        <v>225699</v>
      </c>
      <c r="H63" s="245">
        <v>414699</v>
      </c>
      <c r="I63" s="245">
        <f>I64+I67+I69</f>
        <v>476039</v>
      </c>
    </row>
    <row r="64" spans="1:9" ht="24" customHeight="1">
      <c r="A64" s="272"/>
      <c r="B64" s="267"/>
      <c r="C64" s="253"/>
      <c r="D64" s="271"/>
      <c r="E64" s="246" t="s">
        <v>99</v>
      </c>
      <c r="F64" s="246"/>
      <c r="G64" s="248"/>
      <c r="H64" s="245"/>
      <c r="I64" s="245">
        <f>I65+I66</f>
        <v>3947</v>
      </c>
    </row>
    <row r="65" spans="1:9" ht="24" customHeight="1">
      <c r="A65" s="272"/>
      <c r="B65" s="267"/>
      <c r="C65" s="253"/>
      <c r="D65" s="271"/>
      <c r="E65" s="246" t="s">
        <v>100</v>
      </c>
      <c r="F65" s="244"/>
      <c r="G65" s="248"/>
      <c r="H65" s="245"/>
      <c r="I65" s="248">
        <v>726</v>
      </c>
    </row>
    <row r="66" spans="1:9" ht="24" customHeight="1">
      <c r="A66" s="272"/>
      <c r="B66" s="267"/>
      <c r="C66" s="253"/>
      <c r="D66" s="271"/>
      <c r="E66" s="246" t="s">
        <v>101</v>
      </c>
      <c r="F66" s="244"/>
      <c r="G66" s="248"/>
      <c r="H66" s="245"/>
      <c r="I66" s="248">
        <v>3221</v>
      </c>
    </row>
    <row r="67" spans="1:9" ht="24" customHeight="1">
      <c r="A67" s="272"/>
      <c r="B67" s="274"/>
      <c r="C67" s="264"/>
      <c r="D67" s="271"/>
      <c r="E67" s="244" t="s">
        <v>102</v>
      </c>
      <c r="F67" s="244"/>
      <c r="G67" s="245">
        <v>190000</v>
      </c>
      <c r="H67" s="245">
        <v>350000</v>
      </c>
      <c r="I67" s="245">
        <v>350000</v>
      </c>
    </row>
    <row r="68" spans="1:9" ht="24" customHeight="1">
      <c r="A68" s="272"/>
      <c r="B68" s="274"/>
      <c r="C68" s="264"/>
      <c r="D68" s="271"/>
      <c r="E68" s="246" t="s">
        <v>103</v>
      </c>
      <c r="F68" s="246"/>
      <c r="G68" s="243">
        <v>190000</v>
      </c>
      <c r="H68" s="243">
        <v>350000</v>
      </c>
      <c r="I68" s="243">
        <v>350000</v>
      </c>
    </row>
    <row r="69" spans="1:9" ht="24" customHeight="1">
      <c r="A69" s="272"/>
      <c r="B69" s="274"/>
      <c r="C69" s="264"/>
      <c r="D69" s="268"/>
      <c r="E69" s="244" t="s">
        <v>104</v>
      </c>
      <c r="F69" s="246"/>
      <c r="G69" s="245">
        <v>35699</v>
      </c>
      <c r="H69" s="245">
        <v>64699</v>
      </c>
      <c r="I69" s="245">
        <v>122092</v>
      </c>
    </row>
    <row r="70" spans="1:9" ht="24" customHeight="1">
      <c r="A70" s="272"/>
      <c r="B70" s="267"/>
      <c r="C70" s="253"/>
      <c r="D70" s="268"/>
      <c r="E70" s="246" t="s">
        <v>105</v>
      </c>
      <c r="F70" s="244"/>
      <c r="G70" s="243">
        <v>35699</v>
      </c>
      <c r="H70" s="243">
        <v>64699</v>
      </c>
      <c r="I70" s="243">
        <v>122092</v>
      </c>
    </row>
    <row r="71" spans="1:9" ht="24" customHeight="1">
      <c r="A71" s="272"/>
      <c r="B71" s="267"/>
      <c r="C71" s="253"/>
      <c r="D71" s="268"/>
      <c r="E71" s="244"/>
      <c r="F71" s="244"/>
      <c r="G71" s="245"/>
      <c r="H71" s="245"/>
      <c r="I71" s="245"/>
    </row>
    <row r="72" spans="1:9" ht="24" customHeight="1">
      <c r="A72" s="272"/>
      <c r="B72" s="267"/>
      <c r="C72" s="253"/>
      <c r="D72" s="268"/>
      <c r="E72" s="246"/>
      <c r="F72" s="244"/>
      <c r="G72" s="245"/>
      <c r="H72" s="248"/>
      <c r="I72" s="248"/>
    </row>
    <row r="73" spans="1:11" ht="24" customHeight="1">
      <c r="A73" s="272" t="s">
        <v>106</v>
      </c>
      <c r="B73" s="267"/>
      <c r="C73" s="253"/>
      <c r="D73" s="268"/>
      <c r="E73" s="244"/>
      <c r="F73" s="246"/>
      <c r="G73" s="245"/>
      <c r="H73" s="245"/>
      <c r="I73" s="245"/>
      <c r="K73" s="112"/>
    </row>
    <row r="74" spans="1:11" ht="24" customHeight="1">
      <c r="A74" s="272"/>
      <c r="B74" s="267"/>
      <c r="C74" s="253"/>
      <c r="D74" s="271"/>
      <c r="E74" s="244"/>
      <c r="F74" s="246"/>
      <c r="G74" s="245"/>
      <c r="H74" s="245"/>
      <c r="I74" s="248"/>
      <c r="K74" s="112"/>
    </row>
    <row r="75" spans="1:11" ht="24" customHeight="1">
      <c r="A75" s="269"/>
      <c r="B75" s="267"/>
      <c r="C75" s="253"/>
      <c r="D75" s="271"/>
      <c r="E75" s="244"/>
      <c r="F75" s="246"/>
      <c r="G75" s="248"/>
      <c r="H75" s="248"/>
      <c r="I75" s="248"/>
      <c r="K75" s="111"/>
    </row>
    <row r="76" spans="1:11" ht="24" customHeight="1">
      <c r="A76" s="269"/>
      <c r="B76" s="267"/>
      <c r="C76" s="253"/>
      <c r="D76" s="271"/>
      <c r="E76" s="246"/>
      <c r="F76" s="246"/>
      <c r="G76" s="248"/>
      <c r="H76" s="248"/>
      <c r="I76" s="248"/>
      <c r="K76" s="112"/>
    </row>
    <row r="77" spans="1:11" ht="24" customHeight="1">
      <c r="A77" s="272"/>
      <c r="B77" s="274"/>
      <c r="C77" s="264"/>
      <c r="D77" s="271"/>
      <c r="E77" s="246"/>
      <c r="F77" s="246"/>
      <c r="G77" s="248"/>
      <c r="H77" s="248"/>
      <c r="I77" s="248"/>
      <c r="K77" s="112"/>
    </row>
    <row r="78" spans="1:11" ht="24" customHeight="1">
      <c r="A78" s="272"/>
      <c r="B78" s="274"/>
      <c r="C78" s="264"/>
      <c r="D78" s="271"/>
      <c r="E78" s="244"/>
      <c r="F78" s="246"/>
      <c r="G78" s="245"/>
      <c r="H78" s="245"/>
      <c r="I78" s="248"/>
      <c r="K78" s="112"/>
    </row>
    <row r="79" spans="1:11" ht="24" customHeight="1">
      <c r="A79" s="272"/>
      <c r="B79" s="274"/>
      <c r="C79" s="264"/>
      <c r="D79" s="268"/>
      <c r="E79" s="246"/>
      <c r="F79" s="246"/>
      <c r="G79" s="248"/>
      <c r="H79" s="248"/>
      <c r="I79" s="248"/>
      <c r="K79" s="112"/>
    </row>
    <row r="80" spans="1:11" ht="24" customHeight="1">
      <c r="A80" s="272"/>
      <c r="B80" s="274"/>
      <c r="C80" s="264"/>
      <c r="D80" s="268"/>
      <c r="E80" s="244"/>
      <c r="F80" s="246"/>
      <c r="G80" s="245"/>
      <c r="H80" s="245"/>
      <c r="I80" s="248"/>
      <c r="K80" s="112"/>
    </row>
    <row r="81" spans="1:11" ht="24" customHeight="1">
      <c r="A81" s="272"/>
      <c r="B81" s="274"/>
      <c r="C81" s="264"/>
      <c r="D81" s="268"/>
      <c r="E81" s="246"/>
      <c r="F81" s="246"/>
      <c r="G81" s="248"/>
      <c r="H81" s="248"/>
      <c r="I81" s="248"/>
      <c r="K81" s="112"/>
    </row>
    <row r="82" spans="1:11" ht="24" customHeight="1">
      <c r="A82" s="272"/>
      <c r="B82" s="274"/>
      <c r="C82" s="264"/>
      <c r="D82" s="268"/>
      <c r="E82" s="246"/>
      <c r="F82" s="246"/>
      <c r="G82" s="248"/>
      <c r="H82" s="248"/>
      <c r="I82" s="245"/>
      <c r="K82" s="112"/>
    </row>
    <row r="83" spans="1:11" ht="24" customHeight="1">
      <c r="A83" s="272"/>
      <c r="B83" s="274"/>
      <c r="C83" s="264"/>
      <c r="D83" s="268"/>
      <c r="E83" s="246"/>
      <c r="F83" s="246"/>
      <c r="G83" s="248"/>
      <c r="H83" s="248"/>
      <c r="I83" s="245"/>
      <c r="K83" s="112"/>
    </row>
    <row r="84" spans="1:11" ht="24" customHeight="1">
      <c r="A84" s="272"/>
      <c r="B84" s="274"/>
      <c r="C84" s="264"/>
      <c r="D84" s="268"/>
      <c r="E84" s="275"/>
      <c r="F84" s="275"/>
      <c r="G84" s="245"/>
      <c r="H84" s="245"/>
      <c r="I84" s="245"/>
      <c r="K84" s="276"/>
    </row>
    <row r="85" spans="1:11" ht="24" customHeight="1">
      <c r="A85" s="269" t="s">
        <v>107</v>
      </c>
      <c r="B85" s="267">
        <f>B22+B23</f>
        <v>438183</v>
      </c>
      <c r="C85" s="267">
        <f>C22+C23</f>
        <v>841293</v>
      </c>
      <c r="D85" s="267">
        <f>D22+D23</f>
        <v>873604</v>
      </c>
      <c r="E85" s="244" t="s">
        <v>108</v>
      </c>
      <c r="F85" s="244"/>
      <c r="G85" s="245">
        <f>G62+G63</f>
        <v>438183</v>
      </c>
      <c r="H85" s="245">
        <f>H62+H63</f>
        <v>841293</v>
      </c>
      <c r="I85" s="245">
        <f>I62+I63</f>
        <v>873604</v>
      </c>
      <c r="K85" s="111"/>
    </row>
  </sheetData>
  <sheetProtection/>
  <mergeCells count="3">
    <mergeCell ref="A1:I1"/>
    <mergeCell ref="A3:D3"/>
    <mergeCell ref="E3:I3"/>
  </mergeCells>
  <printOptions/>
  <pageMargins left="0.5902777777777778" right="0.39305555555555555" top="0.39305555555555555" bottom="0.5118055555555555" header="0" footer="0.3145833333333333"/>
  <pageSetup firstPageNumber="21" useFirstPageNumber="1" fitToHeight="0" fitToWidth="1" horizontalDpi="600" verticalDpi="600" orientation="landscape" paperSize="9" scale="39"/>
  <headerFooter>
    <oddFooter>&amp;C&amp;20第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8"/>
  <sheetViews>
    <sheetView zoomScale="55" zoomScaleNormal="55" workbookViewId="0" topLeftCell="A1">
      <selection activeCell="A36" sqref="A36"/>
    </sheetView>
  </sheetViews>
  <sheetFormatPr defaultColWidth="9.00390625" defaultRowHeight="13.5"/>
  <cols>
    <col min="1" max="1" width="85.125" style="0" customWidth="1"/>
    <col min="2" max="2" width="23.125" style="35" customWidth="1"/>
    <col min="3" max="3" width="23.375" style="35" customWidth="1"/>
    <col min="4" max="4" width="23.125" style="35" customWidth="1"/>
    <col min="5" max="5" width="107.75390625" style="0" customWidth="1"/>
    <col min="6" max="6" width="35.00390625" style="0" customWidth="1"/>
    <col min="7" max="7" width="20.875" style="0" customWidth="1"/>
    <col min="8" max="8" width="20.50390625" style="0" customWidth="1"/>
    <col min="9" max="9" width="23.125" style="0" customWidth="1"/>
    <col min="10" max="10" width="13.875" style="0" customWidth="1"/>
    <col min="11" max="11" width="25.375" style="0" bestFit="1" customWidth="1"/>
    <col min="12" max="12" width="14.625" style="0" bestFit="1" customWidth="1"/>
  </cols>
  <sheetData>
    <row r="1" spans="1:9" ht="68.25" customHeight="1">
      <c r="A1" s="166" t="s">
        <v>109</v>
      </c>
      <c r="B1" s="166"/>
      <c r="C1" s="166"/>
      <c r="D1" s="166"/>
      <c r="E1" s="166"/>
      <c r="F1" s="166"/>
      <c r="G1" s="166"/>
      <c r="H1" s="166"/>
      <c r="I1" s="166"/>
    </row>
    <row r="2" spans="1:9" ht="23.25" customHeight="1">
      <c r="A2" s="39"/>
      <c r="B2" s="38"/>
      <c r="C2" s="38"/>
      <c r="D2" s="38"/>
      <c r="E2" s="39"/>
      <c r="F2" s="39"/>
      <c r="G2" s="39"/>
      <c r="H2" s="39"/>
      <c r="I2" s="39" t="s">
        <v>5</v>
      </c>
    </row>
    <row r="3" spans="1:12" ht="44.25" customHeight="1">
      <c r="A3" s="144" t="s">
        <v>6</v>
      </c>
      <c r="B3" s="167"/>
      <c r="C3" s="167"/>
      <c r="D3" s="145"/>
      <c r="E3" s="144" t="s">
        <v>7</v>
      </c>
      <c r="F3" s="167"/>
      <c r="G3" s="167"/>
      <c r="H3" s="167"/>
      <c r="I3" s="145"/>
      <c r="L3" s="112"/>
    </row>
    <row r="4" spans="1:13" ht="75" customHeight="1">
      <c r="A4" s="41" t="s">
        <v>8</v>
      </c>
      <c r="B4" s="43" t="s">
        <v>110</v>
      </c>
      <c r="C4" s="43" t="s">
        <v>111</v>
      </c>
      <c r="D4" s="43" t="s">
        <v>112</v>
      </c>
      <c r="E4" s="41" t="s">
        <v>8</v>
      </c>
      <c r="F4" s="44"/>
      <c r="G4" s="43" t="s">
        <v>110</v>
      </c>
      <c r="H4" s="43" t="s">
        <v>111</v>
      </c>
      <c r="I4" s="44" t="s">
        <v>112</v>
      </c>
      <c r="J4" s="112"/>
      <c r="K4" s="112"/>
      <c r="L4" s="112"/>
      <c r="M4" s="112"/>
    </row>
    <row r="5" spans="1:13" ht="30" customHeight="1">
      <c r="A5" s="168" t="s">
        <v>13</v>
      </c>
      <c r="B5" s="169">
        <v>230</v>
      </c>
      <c r="C5" s="169">
        <v>120</v>
      </c>
      <c r="D5" s="170">
        <f aca="true" t="shared" si="0" ref="D5:D18">SUM(C5-B5)/B5</f>
        <v>-0.4782608695652174</v>
      </c>
      <c r="E5" s="48" t="s">
        <v>14</v>
      </c>
      <c r="F5" s="171" t="s">
        <v>15</v>
      </c>
      <c r="G5" s="172">
        <v>30</v>
      </c>
      <c r="H5" s="172">
        <v>20</v>
      </c>
      <c r="I5" s="211">
        <f>SUM(H5-G5)/G5</f>
        <v>-0.3333333333333333</v>
      </c>
      <c r="J5" s="111"/>
      <c r="K5" s="212"/>
      <c r="L5" s="112"/>
      <c r="M5" s="112"/>
    </row>
    <row r="6" spans="1:13" ht="30" customHeight="1">
      <c r="A6" s="168" t="s">
        <v>18</v>
      </c>
      <c r="B6" s="169">
        <v>4990</v>
      </c>
      <c r="C6" s="169">
        <v>6235</v>
      </c>
      <c r="D6" s="170">
        <f t="shared" si="0"/>
        <v>0.24949899799599198</v>
      </c>
      <c r="E6" s="50" t="s">
        <v>17</v>
      </c>
      <c r="F6" s="171"/>
      <c r="G6" s="173">
        <v>30</v>
      </c>
      <c r="H6" s="173">
        <v>20</v>
      </c>
      <c r="I6" s="213">
        <f aca="true" t="shared" si="1" ref="I6:I73">SUM(H6-G6)/G6</f>
        <v>-0.3333333333333333</v>
      </c>
      <c r="J6" s="111"/>
      <c r="K6" s="111"/>
      <c r="L6" s="112"/>
      <c r="M6" s="112"/>
    </row>
    <row r="7" spans="1:13" ht="30" customHeight="1">
      <c r="A7" s="168" t="s">
        <v>20</v>
      </c>
      <c r="B7" s="169">
        <v>3346</v>
      </c>
      <c r="C7" s="169">
        <v>1416</v>
      </c>
      <c r="D7" s="170">
        <f t="shared" si="0"/>
        <v>-0.5768081291093844</v>
      </c>
      <c r="E7" s="48" t="s">
        <v>19</v>
      </c>
      <c r="F7" s="171" t="s">
        <v>15</v>
      </c>
      <c r="G7" s="172"/>
      <c r="H7" s="172">
        <v>4779</v>
      </c>
      <c r="I7" s="211"/>
      <c r="J7" s="111"/>
      <c r="K7" s="111"/>
      <c r="L7" s="112"/>
      <c r="M7" s="112"/>
    </row>
    <row r="8" spans="1:13" ht="30" customHeight="1">
      <c r="A8" s="168" t="s">
        <v>22</v>
      </c>
      <c r="B8" s="169">
        <v>452922</v>
      </c>
      <c r="C8" s="169">
        <v>585725</v>
      </c>
      <c r="D8" s="170">
        <f t="shared" si="0"/>
        <v>0.2932138425600876</v>
      </c>
      <c r="E8" s="50" t="s">
        <v>21</v>
      </c>
      <c r="F8" s="171"/>
      <c r="G8" s="172"/>
      <c r="H8" s="173">
        <v>4779</v>
      </c>
      <c r="I8" s="211"/>
      <c r="J8" s="111"/>
      <c r="K8" s="111"/>
      <c r="L8" s="112"/>
      <c r="M8" s="112"/>
    </row>
    <row r="9" spans="1:13" ht="30" customHeight="1">
      <c r="A9" s="174" t="s">
        <v>24</v>
      </c>
      <c r="B9" s="175">
        <v>438684</v>
      </c>
      <c r="C9" s="175">
        <v>513500</v>
      </c>
      <c r="D9" s="176">
        <f t="shared" si="0"/>
        <v>0.17054645257178289</v>
      </c>
      <c r="E9" s="48" t="s">
        <v>23</v>
      </c>
      <c r="F9" s="171"/>
      <c r="G9" s="172">
        <v>227443</v>
      </c>
      <c r="H9" s="172">
        <v>261970</v>
      </c>
      <c r="I9" s="211">
        <f t="shared" si="1"/>
        <v>0.15180506764332163</v>
      </c>
      <c r="J9" s="111"/>
      <c r="K9" s="111"/>
      <c r="L9" s="112"/>
      <c r="M9" s="112"/>
    </row>
    <row r="10" spans="1:13" ht="30" customHeight="1">
      <c r="A10" s="177" t="s">
        <v>27</v>
      </c>
      <c r="B10" s="178">
        <v>6634</v>
      </c>
      <c r="C10" s="178">
        <v>5000</v>
      </c>
      <c r="D10" s="176">
        <f t="shared" si="0"/>
        <v>-0.24630690382876091</v>
      </c>
      <c r="E10" s="54" t="s">
        <v>113</v>
      </c>
      <c r="F10" s="179" t="s">
        <v>26</v>
      </c>
      <c r="G10" s="180">
        <v>16327</v>
      </c>
      <c r="H10" s="180">
        <v>253019</v>
      </c>
      <c r="I10" s="211">
        <f t="shared" si="1"/>
        <v>14.4969682121639</v>
      </c>
      <c r="J10" s="111"/>
      <c r="K10" s="212"/>
      <c r="L10" s="112"/>
      <c r="M10" s="112"/>
    </row>
    <row r="11" spans="1:13" s="100" customFormat="1" ht="30" customHeight="1">
      <c r="A11" s="52" t="s">
        <v>29</v>
      </c>
      <c r="B11" s="178">
        <v>12273</v>
      </c>
      <c r="C11" s="178">
        <v>80029</v>
      </c>
      <c r="D11" s="176">
        <f t="shared" si="0"/>
        <v>5.520736576224232</v>
      </c>
      <c r="E11" s="181" t="s">
        <v>28</v>
      </c>
      <c r="F11" s="182"/>
      <c r="G11" s="183">
        <v>2411</v>
      </c>
      <c r="H11" s="183">
        <v>140954</v>
      </c>
      <c r="I11" s="213">
        <f t="shared" si="1"/>
        <v>57.46287847366238</v>
      </c>
      <c r="J11" s="111"/>
      <c r="K11" s="111"/>
      <c r="L11" s="115"/>
      <c r="M11" s="115"/>
    </row>
    <row r="12" spans="1:13" s="100" customFormat="1" ht="30" customHeight="1">
      <c r="A12" s="52" t="s">
        <v>31</v>
      </c>
      <c r="B12" s="178">
        <v>-10524</v>
      </c>
      <c r="C12" s="178">
        <v>-12804</v>
      </c>
      <c r="D12" s="176">
        <f t="shared" si="0"/>
        <v>0.21664766248574688</v>
      </c>
      <c r="E12" s="181" t="s">
        <v>32</v>
      </c>
      <c r="F12" s="182"/>
      <c r="G12" s="183">
        <v>13541</v>
      </c>
      <c r="H12" s="183">
        <v>41170</v>
      </c>
      <c r="I12" s="213">
        <f t="shared" si="1"/>
        <v>2.0403958348718705</v>
      </c>
      <c r="J12" s="115"/>
      <c r="K12" s="111"/>
      <c r="L12" s="115"/>
      <c r="M12" s="115"/>
    </row>
    <row r="13" spans="1:13" s="100" customFormat="1" ht="30" customHeight="1">
      <c r="A13" s="52" t="s">
        <v>33</v>
      </c>
      <c r="B13" s="178">
        <v>5855</v>
      </c>
      <c r="C13" s="178"/>
      <c r="D13" s="176">
        <f t="shared" si="0"/>
        <v>-1</v>
      </c>
      <c r="E13" s="184" t="s">
        <v>34</v>
      </c>
      <c r="F13" s="182"/>
      <c r="G13" s="183"/>
      <c r="H13" s="183"/>
      <c r="I13" s="213"/>
      <c r="J13" s="111"/>
      <c r="K13" s="111"/>
      <c r="L13" s="115"/>
      <c r="M13" s="115"/>
    </row>
    <row r="14" spans="1:13" s="100" customFormat="1" ht="30" customHeight="1">
      <c r="A14" s="67" t="s">
        <v>35</v>
      </c>
      <c r="B14" s="185">
        <v>3264</v>
      </c>
      <c r="C14" s="185">
        <v>4400</v>
      </c>
      <c r="D14" s="170">
        <f t="shared" si="0"/>
        <v>0.3480392156862745</v>
      </c>
      <c r="E14" s="186" t="s">
        <v>36</v>
      </c>
      <c r="F14" s="182"/>
      <c r="G14" s="183"/>
      <c r="H14" s="183"/>
      <c r="I14" s="213"/>
      <c r="J14" s="111"/>
      <c r="K14" s="111"/>
      <c r="L14" s="115"/>
      <c r="M14" s="115"/>
    </row>
    <row r="15" spans="1:13" s="100" customFormat="1" ht="30" customHeight="1">
      <c r="A15" s="65" t="s">
        <v>37</v>
      </c>
      <c r="B15" s="187">
        <v>2655</v>
      </c>
      <c r="C15" s="187">
        <v>3700</v>
      </c>
      <c r="D15" s="176">
        <f t="shared" si="0"/>
        <v>0.3935969868173258</v>
      </c>
      <c r="E15" s="186" t="s">
        <v>30</v>
      </c>
      <c r="F15" s="182"/>
      <c r="G15" s="183"/>
      <c r="H15" s="183">
        <v>5000</v>
      </c>
      <c r="I15" s="213"/>
      <c r="J15" s="111"/>
      <c r="K15" s="111"/>
      <c r="L15" s="115"/>
      <c r="M15" s="115"/>
    </row>
    <row r="16" spans="1:13" s="100" customFormat="1" ht="30" customHeight="1">
      <c r="A16" s="65" t="s">
        <v>39</v>
      </c>
      <c r="B16" s="187">
        <v>609</v>
      </c>
      <c r="C16" s="187">
        <v>700</v>
      </c>
      <c r="D16" s="176">
        <f t="shared" si="0"/>
        <v>0.14942528735632185</v>
      </c>
      <c r="E16" s="186" t="s">
        <v>38</v>
      </c>
      <c r="F16" s="182"/>
      <c r="G16" s="183">
        <v>375</v>
      </c>
      <c r="H16" s="183">
        <v>846</v>
      </c>
      <c r="I16" s="213">
        <f t="shared" si="1"/>
        <v>1.256</v>
      </c>
      <c r="J16" s="111"/>
      <c r="K16" s="111"/>
      <c r="L16" s="115"/>
      <c r="M16" s="115"/>
    </row>
    <row r="17" spans="1:13" s="100" customFormat="1" ht="33" customHeight="1">
      <c r="A17" s="67" t="s">
        <v>41</v>
      </c>
      <c r="B17" s="185">
        <v>17343</v>
      </c>
      <c r="C17" s="185">
        <v>10000</v>
      </c>
      <c r="D17" s="170">
        <f t="shared" si="0"/>
        <v>-0.423398489304042</v>
      </c>
      <c r="E17" s="186" t="s">
        <v>40</v>
      </c>
      <c r="F17" s="182"/>
      <c r="G17" s="183"/>
      <c r="H17" s="183"/>
      <c r="I17" s="213"/>
      <c r="J17" s="111"/>
      <c r="K17" s="111"/>
      <c r="L17" s="115"/>
      <c r="M17" s="115"/>
    </row>
    <row r="18" spans="1:13" s="100" customFormat="1" ht="33" customHeight="1">
      <c r="A18" s="67" t="s">
        <v>43</v>
      </c>
      <c r="B18" s="185">
        <v>3818</v>
      </c>
      <c r="C18" s="185">
        <v>3800</v>
      </c>
      <c r="D18" s="170">
        <f t="shared" si="0"/>
        <v>-0.004714510214772132</v>
      </c>
      <c r="E18" s="186" t="s">
        <v>42</v>
      </c>
      <c r="F18" s="182"/>
      <c r="G18" s="183"/>
      <c r="H18" s="183"/>
      <c r="I18" s="211"/>
      <c r="J18" s="111"/>
      <c r="K18" s="111"/>
      <c r="L18" s="115"/>
      <c r="M18" s="115"/>
    </row>
    <row r="19" spans="1:13" s="100" customFormat="1" ht="33" customHeight="1">
      <c r="A19" s="67" t="s">
        <v>114</v>
      </c>
      <c r="B19" s="185"/>
      <c r="C19" s="185"/>
      <c r="D19" s="170"/>
      <c r="E19" s="186" t="s">
        <v>44</v>
      </c>
      <c r="F19" s="182"/>
      <c r="G19" s="183"/>
      <c r="H19" s="183"/>
      <c r="I19" s="211"/>
      <c r="J19" s="111"/>
      <c r="K19" s="111"/>
      <c r="L19" s="115"/>
      <c r="M19" s="115"/>
    </row>
    <row r="20" spans="1:13" s="100" customFormat="1" ht="33" customHeight="1">
      <c r="A20" s="67" t="s">
        <v>115</v>
      </c>
      <c r="B20" s="185">
        <v>351</v>
      </c>
      <c r="C20" s="185">
        <v>285</v>
      </c>
      <c r="D20" s="170">
        <f>SUM(C20-B20)/B20</f>
        <v>-0.18803418803418803</v>
      </c>
      <c r="E20" s="188" t="s">
        <v>46</v>
      </c>
      <c r="F20" s="182"/>
      <c r="G20" s="183"/>
      <c r="H20" s="183">
        <v>65049</v>
      </c>
      <c r="I20" s="211"/>
      <c r="J20" s="111"/>
      <c r="K20" s="111"/>
      <c r="L20" s="115"/>
      <c r="M20" s="115"/>
    </row>
    <row r="21" spans="1:13" s="100" customFormat="1" ht="33" customHeight="1">
      <c r="A21" s="65" t="s">
        <v>116</v>
      </c>
      <c r="B21" s="187">
        <v>351</v>
      </c>
      <c r="C21" s="187">
        <v>285</v>
      </c>
      <c r="D21" s="176">
        <f>SUM(C21-B21)/B21</f>
        <v>-0.18803418803418803</v>
      </c>
      <c r="E21" s="189" t="s">
        <v>117</v>
      </c>
      <c r="F21" s="190" t="s">
        <v>26</v>
      </c>
      <c r="G21" s="180"/>
      <c r="H21" s="180">
        <v>3235</v>
      </c>
      <c r="I21" s="211"/>
      <c r="J21" s="111"/>
      <c r="K21" s="111"/>
      <c r="L21" s="115"/>
      <c r="M21" s="115"/>
    </row>
    <row r="22" spans="1:13" s="100" customFormat="1" ht="33" customHeight="1">
      <c r="A22" s="52" t="s">
        <v>118</v>
      </c>
      <c r="B22" s="178"/>
      <c r="C22" s="178"/>
      <c r="D22" s="170"/>
      <c r="E22" s="181" t="s">
        <v>28</v>
      </c>
      <c r="F22" s="182"/>
      <c r="G22" s="183"/>
      <c r="H22" s="183"/>
      <c r="I22" s="211"/>
      <c r="J22" s="111"/>
      <c r="K22" s="111"/>
      <c r="L22" s="115"/>
      <c r="M22" s="115"/>
    </row>
    <row r="23" spans="1:11" s="100" customFormat="1" ht="33" customHeight="1">
      <c r="A23" s="52" t="s">
        <v>47</v>
      </c>
      <c r="B23" s="178"/>
      <c r="C23" s="178"/>
      <c r="D23" s="170"/>
      <c r="E23" s="57" t="s">
        <v>32</v>
      </c>
      <c r="F23" s="190"/>
      <c r="G23" s="180"/>
      <c r="H23" s="183">
        <v>3235</v>
      </c>
      <c r="I23" s="211"/>
      <c r="J23" s="111"/>
      <c r="K23" s="111"/>
    </row>
    <row r="24" spans="1:11" s="100" customFormat="1" ht="33" customHeight="1">
      <c r="A24" s="52" t="s">
        <v>119</v>
      </c>
      <c r="B24" s="178"/>
      <c r="C24" s="178"/>
      <c r="D24" s="170"/>
      <c r="E24" s="57" t="s">
        <v>52</v>
      </c>
      <c r="F24" s="182"/>
      <c r="G24" s="183"/>
      <c r="H24" s="183"/>
      <c r="I24" s="211"/>
      <c r="J24" s="111"/>
      <c r="K24" s="111"/>
    </row>
    <row r="25" spans="1:11" s="100" customFormat="1" ht="33" customHeight="1">
      <c r="A25" s="46" t="s">
        <v>49</v>
      </c>
      <c r="B25" s="191">
        <f>B5+B6+B7+B8+B14+B17+B18+B20</f>
        <v>486264</v>
      </c>
      <c r="C25" s="191">
        <f>C5+C6+C7+C8+C14+C17+C18+C20</f>
        <v>611981</v>
      </c>
      <c r="D25" s="170">
        <f aca="true" t="shared" si="2" ref="D25:D33">SUM(C25-B25)/B25</f>
        <v>0.25853651514403697</v>
      </c>
      <c r="E25" s="60" t="s">
        <v>120</v>
      </c>
      <c r="F25" s="190" t="s">
        <v>55</v>
      </c>
      <c r="G25" s="180">
        <v>12</v>
      </c>
      <c r="H25" s="180">
        <v>816</v>
      </c>
      <c r="I25" s="211">
        <f t="shared" si="1"/>
        <v>67</v>
      </c>
      <c r="J25" s="111"/>
      <c r="K25" s="111"/>
    </row>
    <row r="26" spans="1:11" s="100" customFormat="1" ht="33" customHeight="1">
      <c r="A26" s="46" t="s">
        <v>50</v>
      </c>
      <c r="B26" s="191">
        <f>B27+B29+B32</f>
        <v>387340</v>
      </c>
      <c r="C26" s="191">
        <f>C27+C29+C32</f>
        <v>203695</v>
      </c>
      <c r="D26" s="170">
        <f t="shared" si="2"/>
        <v>-0.47411834563948985</v>
      </c>
      <c r="E26" s="57" t="s">
        <v>57</v>
      </c>
      <c r="F26" s="182"/>
      <c r="G26" s="183">
        <v>12</v>
      </c>
      <c r="H26" s="183">
        <v>816</v>
      </c>
      <c r="I26" s="213">
        <f t="shared" si="1"/>
        <v>67</v>
      </c>
      <c r="J26" s="111"/>
      <c r="K26" s="111"/>
    </row>
    <row r="27" spans="1:11" s="100" customFormat="1" ht="33" customHeight="1">
      <c r="A27" s="46" t="s">
        <v>51</v>
      </c>
      <c r="B27" s="191">
        <v>6015</v>
      </c>
      <c r="C27" s="191">
        <v>6603</v>
      </c>
      <c r="D27" s="170">
        <f t="shared" si="2"/>
        <v>0.09775561097256857</v>
      </c>
      <c r="E27" s="60" t="s">
        <v>121</v>
      </c>
      <c r="F27" s="190"/>
      <c r="G27" s="192">
        <v>-94</v>
      </c>
      <c r="H27" s="192"/>
      <c r="I27" s="211">
        <f t="shared" si="1"/>
        <v>-1</v>
      </c>
      <c r="J27" s="111"/>
      <c r="K27" s="111"/>
    </row>
    <row r="28" spans="1:11" s="100" customFormat="1" ht="30" customHeight="1">
      <c r="A28" s="52" t="s">
        <v>53</v>
      </c>
      <c r="B28" s="178">
        <v>6015</v>
      </c>
      <c r="C28" s="178">
        <v>6603</v>
      </c>
      <c r="D28" s="176">
        <f t="shared" si="2"/>
        <v>0.09775561097256857</v>
      </c>
      <c r="E28" s="57" t="s">
        <v>61</v>
      </c>
      <c r="F28" s="190"/>
      <c r="G28" s="192"/>
      <c r="H28" s="192"/>
      <c r="I28" s="211"/>
      <c r="J28" s="111"/>
      <c r="K28" s="118"/>
    </row>
    <row r="29" spans="1:11" s="100" customFormat="1" ht="30" customHeight="1">
      <c r="A29" s="46" t="s">
        <v>58</v>
      </c>
      <c r="B29" s="191">
        <v>356900</v>
      </c>
      <c r="C29" s="191">
        <v>75000</v>
      </c>
      <c r="D29" s="170">
        <f t="shared" si="2"/>
        <v>-0.7898571028299244</v>
      </c>
      <c r="E29" s="57" t="s">
        <v>63</v>
      </c>
      <c r="F29" s="182"/>
      <c r="G29" s="193"/>
      <c r="H29" s="193"/>
      <c r="I29" s="211"/>
      <c r="J29" s="111"/>
      <c r="K29" s="111"/>
    </row>
    <row r="30" spans="1:11" s="100" customFormat="1" ht="31.5" customHeight="1">
      <c r="A30" s="194" t="s">
        <v>122</v>
      </c>
      <c r="B30" s="195">
        <v>210000</v>
      </c>
      <c r="C30" s="195"/>
      <c r="D30" s="176">
        <f t="shared" si="2"/>
        <v>-1</v>
      </c>
      <c r="E30" s="57" t="s">
        <v>64</v>
      </c>
      <c r="F30" s="190"/>
      <c r="G30" s="192"/>
      <c r="H30" s="192"/>
      <c r="I30" s="211"/>
      <c r="J30" s="111"/>
      <c r="K30" s="111"/>
    </row>
    <row r="31" spans="1:11" s="100" customFormat="1" ht="31.5" customHeight="1">
      <c r="A31" s="52" t="s">
        <v>123</v>
      </c>
      <c r="B31" s="178">
        <v>146900</v>
      </c>
      <c r="C31" s="178">
        <v>75000</v>
      </c>
      <c r="D31" s="176">
        <f t="shared" si="2"/>
        <v>-0.48944860449285227</v>
      </c>
      <c r="E31" s="73" t="s">
        <v>65</v>
      </c>
      <c r="F31" s="196"/>
      <c r="G31" s="193">
        <v>-94</v>
      </c>
      <c r="H31" s="192"/>
      <c r="I31" s="213">
        <f t="shared" si="1"/>
        <v>-1</v>
      </c>
      <c r="J31" s="111"/>
      <c r="K31" s="111"/>
    </row>
    <row r="32" spans="1:11" s="100" customFormat="1" ht="30" customHeight="1">
      <c r="A32" s="46" t="s">
        <v>124</v>
      </c>
      <c r="B32" s="191">
        <v>24425</v>
      </c>
      <c r="C32" s="191">
        <v>122092</v>
      </c>
      <c r="D32" s="170">
        <f t="shared" si="2"/>
        <v>3.998648925281474</v>
      </c>
      <c r="E32" s="74" t="s">
        <v>125</v>
      </c>
      <c r="F32" s="196" t="s">
        <v>15</v>
      </c>
      <c r="G32" s="192">
        <v>1198</v>
      </c>
      <c r="H32" s="192">
        <v>4900</v>
      </c>
      <c r="I32" s="211">
        <f t="shared" si="1"/>
        <v>3.0901502504173624</v>
      </c>
      <c r="J32" s="111"/>
      <c r="K32" s="111"/>
    </row>
    <row r="33" spans="1:11" s="100" customFormat="1" ht="30" customHeight="1">
      <c r="A33" s="52" t="s">
        <v>126</v>
      </c>
      <c r="B33" s="178">
        <v>24425</v>
      </c>
      <c r="C33" s="178">
        <v>122092</v>
      </c>
      <c r="D33" s="176">
        <f t="shared" si="2"/>
        <v>3.998648925281474</v>
      </c>
      <c r="E33" s="73" t="s">
        <v>67</v>
      </c>
      <c r="F33" s="197"/>
      <c r="G33" s="193">
        <v>1198</v>
      </c>
      <c r="H33" s="193">
        <v>4900</v>
      </c>
      <c r="I33" s="213">
        <f t="shared" si="1"/>
        <v>3.0901502504173624</v>
      </c>
      <c r="J33" s="111"/>
      <c r="K33" s="111"/>
    </row>
    <row r="34" spans="1:11" s="100" customFormat="1" ht="30" customHeight="1">
      <c r="A34" s="198"/>
      <c r="B34" s="178"/>
      <c r="C34" s="178"/>
      <c r="D34" s="170"/>
      <c r="E34" s="199" t="s">
        <v>127</v>
      </c>
      <c r="F34" s="197"/>
      <c r="G34" s="192">
        <v>210000</v>
      </c>
      <c r="H34" s="193"/>
      <c r="I34" s="211">
        <f t="shared" si="1"/>
        <v>-1</v>
      </c>
      <c r="J34" s="111"/>
      <c r="K34" s="111"/>
    </row>
    <row r="35" spans="1:11" s="100" customFormat="1" ht="33" customHeight="1">
      <c r="A35" s="46"/>
      <c r="B35" s="191"/>
      <c r="C35" s="191"/>
      <c r="D35" s="170"/>
      <c r="E35" s="74" t="s">
        <v>69</v>
      </c>
      <c r="F35" s="60"/>
      <c r="G35" s="192">
        <v>148</v>
      </c>
      <c r="H35" s="192">
        <v>120</v>
      </c>
      <c r="I35" s="211">
        <f t="shared" si="1"/>
        <v>-0.1891891891891892</v>
      </c>
      <c r="J35" s="111"/>
      <c r="K35" s="118"/>
    </row>
    <row r="36" spans="1:11" s="100" customFormat="1" ht="33" customHeight="1">
      <c r="A36" s="52"/>
      <c r="B36" s="178"/>
      <c r="C36" s="178"/>
      <c r="D36" s="170"/>
      <c r="E36" s="74" t="s">
        <v>128</v>
      </c>
      <c r="F36" s="60"/>
      <c r="G36" s="192">
        <v>148</v>
      </c>
      <c r="H36" s="192">
        <v>120</v>
      </c>
      <c r="I36" s="211">
        <f t="shared" si="1"/>
        <v>-0.1891891891891892</v>
      </c>
      <c r="J36" s="111"/>
      <c r="K36" s="111"/>
    </row>
    <row r="37" spans="1:16" s="100" customFormat="1" ht="42.75" customHeight="1">
      <c r="A37" s="194"/>
      <c r="B37" s="195"/>
      <c r="C37" s="195"/>
      <c r="D37" s="170"/>
      <c r="E37" s="73" t="s">
        <v>71</v>
      </c>
      <c r="F37" s="60"/>
      <c r="G37" s="193">
        <v>150</v>
      </c>
      <c r="H37" s="192"/>
      <c r="I37" s="213">
        <f t="shared" si="1"/>
        <v>-1</v>
      </c>
      <c r="J37" s="111"/>
      <c r="K37" s="118"/>
      <c r="L37" s="115"/>
      <c r="M37" s="115"/>
      <c r="N37" s="115"/>
      <c r="O37" s="115"/>
      <c r="P37" s="115"/>
    </row>
    <row r="38" spans="1:16" s="100" customFormat="1" ht="33" customHeight="1">
      <c r="A38" s="200"/>
      <c r="B38" s="191"/>
      <c r="C38" s="191"/>
      <c r="D38" s="170"/>
      <c r="E38" s="73" t="s">
        <v>72</v>
      </c>
      <c r="F38" s="57"/>
      <c r="G38" s="193">
        <v>-2</v>
      </c>
      <c r="H38" s="193">
        <v>120</v>
      </c>
      <c r="I38" s="213">
        <f t="shared" si="1"/>
        <v>-61</v>
      </c>
      <c r="J38" s="111"/>
      <c r="K38" s="111"/>
      <c r="L38" s="115"/>
      <c r="M38" s="115"/>
      <c r="N38" s="115"/>
      <c r="O38" s="115"/>
      <c r="P38" s="115"/>
    </row>
    <row r="39" spans="1:16" s="100" customFormat="1" ht="30" customHeight="1">
      <c r="A39" s="52"/>
      <c r="B39" s="178"/>
      <c r="C39" s="178"/>
      <c r="D39" s="170"/>
      <c r="E39" s="74" t="s">
        <v>73</v>
      </c>
      <c r="F39" s="60" t="s">
        <v>15</v>
      </c>
      <c r="G39" s="192">
        <v>150952</v>
      </c>
      <c r="H39" s="192">
        <v>81721</v>
      </c>
      <c r="I39" s="211">
        <f>SUM(H39-G39)/G39</f>
        <v>-0.4586292331337114</v>
      </c>
      <c r="J39" s="111"/>
      <c r="K39" s="111"/>
      <c r="L39" s="115"/>
      <c r="M39" s="115"/>
      <c r="N39" s="115"/>
      <c r="O39" s="115"/>
      <c r="P39" s="115"/>
    </row>
    <row r="40" spans="1:16" s="100" customFormat="1" ht="27.75" customHeight="1">
      <c r="A40" s="46"/>
      <c r="B40" s="191"/>
      <c r="C40" s="191"/>
      <c r="D40" s="170"/>
      <c r="E40" s="74" t="s">
        <v>129</v>
      </c>
      <c r="F40" s="60"/>
      <c r="G40" s="192">
        <v>146900</v>
      </c>
      <c r="H40" s="192">
        <v>75000</v>
      </c>
      <c r="I40" s="211">
        <f>SUM(H40-G40)/G40</f>
        <v>-0.48944860449285227</v>
      </c>
      <c r="J40" s="111"/>
      <c r="K40" s="118"/>
      <c r="L40" s="115"/>
      <c r="M40" s="115"/>
      <c r="N40" s="115"/>
      <c r="O40" s="115"/>
      <c r="P40" s="115"/>
    </row>
    <row r="41" spans="1:16" s="100" customFormat="1" ht="27.75" customHeight="1">
      <c r="A41" s="46"/>
      <c r="B41" s="191"/>
      <c r="C41" s="191"/>
      <c r="D41" s="170"/>
      <c r="E41" s="73" t="s">
        <v>130</v>
      </c>
      <c r="F41" s="57"/>
      <c r="G41" s="193">
        <v>146900</v>
      </c>
      <c r="H41" s="193">
        <v>75000</v>
      </c>
      <c r="I41" s="213">
        <f>SUM(H41-G41)/G41</f>
        <v>-0.48944860449285227</v>
      </c>
      <c r="J41" s="111"/>
      <c r="K41" s="111"/>
      <c r="L41" s="115"/>
      <c r="M41" s="115"/>
      <c r="N41" s="115"/>
      <c r="O41" s="115"/>
      <c r="P41" s="115"/>
    </row>
    <row r="42" spans="1:16" s="100" customFormat="1" ht="27.75" customHeight="1">
      <c r="A42" s="52"/>
      <c r="B42" s="178"/>
      <c r="C42" s="178"/>
      <c r="D42" s="170"/>
      <c r="E42" s="74" t="s">
        <v>131</v>
      </c>
      <c r="F42" s="60"/>
      <c r="G42" s="192">
        <v>1480</v>
      </c>
      <c r="H42" s="192">
        <v>1552</v>
      </c>
      <c r="I42" s="211">
        <f>SUM(H42-G42)/G42</f>
        <v>0.04864864864864865</v>
      </c>
      <c r="J42" s="111"/>
      <c r="K42" s="118"/>
      <c r="L42" s="115"/>
      <c r="M42" s="115"/>
      <c r="N42" s="115"/>
      <c r="O42" s="115"/>
      <c r="P42" s="115"/>
    </row>
    <row r="43" spans="1:16" s="100" customFormat="1" ht="27.75" customHeight="1">
      <c r="A43" s="52"/>
      <c r="B43" s="178"/>
      <c r="C43" s="178"/>
      <c r="D43" s="170"/>
      <c r="E43" s="73" t="s">
        <v>76</v>
      </c>
      <c r="F43" s="60"/>
      <c r="G43" s="193">
        <v>958</v>
      </c>
      <c r="H43" s="193">
        <v>947</v>
      </c>
      <c r="I43" s="213">
        <f>SUM(H43-G43)/G43</f>
        <v>-0.011482254697286013</v>
      </c>
      <c r="J43" s="111"/>
      <c r="K43" s="111"/>
      <c r="L43" s="115"/>
      <c r="M43" s="115"/>
      <c r="N43" s="115"/>
      <c r="O43" s="115"/>
      <c r="P43" s="115"/>
    </row>
    <row r="44" spans="1:16" s="100" customFormat="1" ht="27.75" customHeight="1">
      <c r="A44" s="52"/>
      <c r="B44" s="178"/>
      <c r="C44" s="178"/>
      <c r="D44" s="170"/>
      <c r="E44" s="201" t="s">
        <v>77</v>
      </c>
      <c r="F44" s="202"/>
      <c r="G44" s="203">
        <v>522</v>
      </c>
      <c r="H44" s="203">
        <v>604.69</v>
      </c>
      <c r="I44" s="213">
        <f>SUM(H44-G44)/G44</f>
        <v>0.15840996168582386</v>
      </c>
      <c r="J44" s="111"/>
      <c r="K44" s="111"/>
      <c r="L44" s="115"/>
      <c r="M44" s="115"/>
      <c r="N44" s="115"/>
      <c r="O44" s="115"/>
      <c r="P44" s="115"/>
    </row>
    <row r="45" spans="1:16" s="100" customFormat="1" ht="27.75" customHeight="1">
      <c r="A45" s="52"/>
      <c r="B45" s="178"/>
      <c r="C45" s="178"/>
      <c r="D45" s="170"/>
      <c r="E45" s="79" t="s">
        <v>132</v>
      </c>
      <c r="F45" s="204"/>
      <c r="G45" s="205">
        <v>2572</v>
      </c>
      <c r="H45" s="205">
        <v>5169</v>
      </c>
      <c r="I45" s="211">
        <f>SUM(H45-G45)/G45</f>
        <v>1.0097200622083982</v>
      </c>
      <c r="J45" s="111"/>
      <c r="K45" s="111"/>
      <c r="L45" s="115"/>
      <c r="M45" s="115"/>
      <c r="N45" s="115"/>
      <c r="O45" s="115"/>
      <c r="P45" s="115"/>
    </row>
    <row r="46" spans="1:16" s="100" customFormat="1" ht="27.75" customHeight="1">
      <c r="A46" s="52"/>
      <c r="B46" s="178"/>
      <c r="C46" s="178"/>
      <c r="D46" s="170"/>
      <c r="E46" s="206" t="s">
        <v>80</v>
      </c>
      <c r="F46" s="207"/>
      <c r="G46" s="208"/>
      <c r="H46" s="208"/>
      <c r="I46" s="211"/>
      <c r="J46" s="111"/>
      <c r="K46" s="111"/>
      <c r="L46" s="115"/>
      <c r="M46" s="115"/>
      <c r="N46" s="115"/>
      <c r="O46" s="115"/>
      <c r="P46" s="115"/>
    </row>
    <row r="47" spans="1:16" s="100" customFormat="1" ht="27.75" customHeight="1">
      <c r="A47" s="52"/>
      <c r="B47" s="178"/>
      <c r="C47" s="178"/>
      <c r="D47" s="170"/>
      <c r="E47" s="73" t="s">
        <v>81</v>
      </c>
      <c r="F47" s="60"/>
      <c r="G47" s="193">
        <v>790</v>
      </c>
      <c r="H47" s="193">
        <v>2274</v>
      </c>
      <c r="I47" s="213">
        <f>SUM(H47-G47)/G47</f>
        <v>1.8784810126582279</v>
      </c>
      <c r="J47" s="111"/>
      <c r="K47" s="111"/>
      <c r="L47" s="115"/>
      <c r="M47" s="115"/>
      <c r="N47" s="115"/>
      <c r="O47" s="115"/>
      <c r="P47" s="115"/>
    </row>
    <row r="48" spans="1:16" s="100" customFormat="1" ht="33" customHeight="1">
      <c r="A48" s="52"/>
      <c r="B48" s="178"/>
      <c r="C48" s="178"/>
      <c r="D48" s="170"/>
      <c r="E48" s="73" t="s">
        <v>82</v>
      </c>
      <c r="F48" s="60"/>
      <c r="G48" s="193">
        <v>1725</v>
      </c>
      <c r="H48" s="193">
        <v>952</v>
      </c>
      <c r="I48" s="213">
        <f>SUM(H48-G48)/G48</f>
        <v>-0.4481159420289855</v>
      </c>
      <c r="J48" s="111"/>
      <c r="K48" s="111"/>
      <c r="L48" s="115"/>
      <c r="M48" s="115"/>
      <c r="N48" s="115"/>
      <c r="O48" s="115"/>
      <c r="P48" s="115"/>
    </row>
    <row r="49" spans="1:16" s="100" customFormat="1" ht="33" customHeight="1">
      <c r="A49" s="52"/>
      <c r="B49" s="178"/>
      <c r="C49" s="178"/>
      <c r="D49" s="170"/>
      <c r="E49" s="73" t="s">
        <v>83</v>
      </c>
      <c r="F49" s="57"/>
      <c r="G49" s="193"/>
      <c r="H49" s="193"/>
      <c r="I49" s="213"/>
      <c r="J49" s="111"/>
      <c r="K49" s="111"/>
      <c r="L49" s="115"/>
      <c r="M49" s="115"/>
      <c r="N49" s="115"/>
      <c r="O49" s="115"/>
      <c r="P49" s="115"/>
    </row>
    <row r="50" spans="1:16" s="100" customFormat="1" ht="33" customHeight="1">
      <c r="A50" s="52"/>
      <c r="B50" s="178"/>
      <c r="C50" s="178"/>
      <c r="D50" s="170"/>
      <c r="E50" s="73" t="s">
        <v>84</v>
      </c>
      <c r="F50" s="57"/>
      <c r="G50" s="193"/>
      <c r="H50" s="193"/>
      <c r="I50" s="213"/>
      <c r="J50" s="111"/>
      <c r="K50" s="111"/>
      <c r="L50" s="115"/>
      <c r="M50" s="115"/>
      <c r="N50" s="115"/>
      <c r="O50" s="115"/>
      <c r="P50" s="115"/>
    </row>
    <row r="51" spans="1:16" s="100" customFormat="1" ht="33" customHeight="1">
      <c r="A51" s="52"/>
      <c r="B51" s="178"/>
      <c r="C51" s="178"/>
      <c r="D51" s="170"/>
      <c r="E51" s="73" t="s">
        <v>85</v>
      </c>
      <c r="F51" s="60"/>
      <c r="G51" s="193">
        <v>37</v>
      </c>
      <c r="H51" s="193">
        <v>833</v>
      </c>
      <c r="I51" s="213">
        <f>SUM(H51-G51)/G51</f>
        <v>21.513513513513512</v>
      </c>
      <c r="J51" s="111"/>
      <c r="K51" s="111"/>
      <c r="L51" s="115"/>
      <c r="M51" s="115"/>
      <c r="N51" s="115"/>
      <c r="O51" s="115"/>
      <c r="P51" s="115"/>
    </row>
    <row r="52" spans="1:16" s="100" customFormat="1" ht="33" customHeight="1">
      <c r="A52" s="52"/>
      <c r="B52" s="178"/>
      <c r="C52" s="178"/>
      <c r="D52" s="170"/>
      <c r="E52" s="73" t="s">
        <v>86</v>
      </c>
      <c r="F52" s="57"/>
      <c r="G52" s="193"/>
      <c r="H52" s="193"/>
      <c r="I52" s="211"/>
      <c r="J52" s="111"/>
      <c r="K52" s="118"/>
      <c r="L52" s="115"/>
      <c r="M52" s="115"/>
      <c r="N52" s="115"/>
      <c r="O52" s="115"/>
      <c r="P52" s="115"/>
    </row>
    <row r="53" spans="1:16" s="100" customFormat="1" ht="33" customHeight="1">
      <c r="A53" s="52"/>
      <c r="B53" s="178"/>
      <c r="C53" s="178"/>
      <c r="D53" s="170"/>
      <c r="E53" s="73" t="s">
        <v>87</v>
      </c>
      <c r="F53" s="57"/>
      <c r="G53" s="193"/>
      <c r="H53" s="193"/>
      <c r="I53" s="211"/>
      <c r="J53" s="111"/>
      <c r="K53" s="111"/>
      <c r="L53" s="115"/>
      <c r="M53" s="115"/>
      <c r="N53" s="115"/>
      <c r="O53" s="115"/>
      <c r="P53" s="115"/>
    </row>
    <row r="54" spans="1:16" s="100" customFormat="1" ht="33" customHeight="1">
      <c r="A54" s="52"/>
      <c r="B54" s="178"/>
      <c r="C54" s="178"/>
      <c r="D54" s="170"/>
      <c r="E54" s="73" t="s">
        <v>88</v>
      </c>
      <c r="F54" s="60"/>
      <c r="G54" s="193"/>
      <c r="H54" s="193"/>
      <c r="I54" s="211"/>
      <c r="J54" s="111"/>
      <c r="K54" s="111"/>
      <c r="L54" s="59"/>
      <c r="M54" s="115"/>
      <c r="N54" s="115"/>
      <c r="O54" s="115"/>
      <c r="P54" s="115"/>
    </row>
    <row r="55" spans="1:16" s="100" customFormat="1" ht="33" customHeight="1">
      <c r="A55" s="52"/>
      <c r="B55" s="178"/>
      <c r="C55" s="178"/>
      <c r="D55" s="170"/>
      <c r="E55" s="73" t="s">
        <v>89</v>
      </c>
      <c r="F55" s="60"/>
      <c r="G55" s="193"/>
      <c r="H55" s="193">
        <v>740</v>
      </c>
      <c r="I55" s="211"/>
      <c r="J55" s="111"/>
      <c r="K55" s="111"/>
      <c r="L55" s="59"/>
      <c r="M55" s="115"/>
      <c r="N55" s="115"/>
      <c r="O55" s="115"/>
      <c r="P55" s="115"/>
    </row>
    <row r="56" spans="1:16" s="100" customFormat="1" ht="33" customHeight="1">
      <c r="A56" s="52"/>
      <c r="B56" s="178"/>
      <c r="C56" s="178"/>
      <c r="D56" s="170"/>
      <c r="E56" s="73" t="s">
        <v>90</v>
      </c>
      <c r="F56" s="57"/>
      <c r="G56" s="193">
        <v>20</v>
      </c>
      <c r="H56" s="193">
        <v>370</v>
      </c>
      <c r="I56" s="213">
        <f>SUM(H56-G56)/G56</f>
        <v>17.5</v>
      </c>
      <c r="J56" s="111"/>
      <c r="K56" s="111"/>
      <c r="L56" s="59"/>
      <c r="M56" s="115"/>
      <c r="N56" s="115"/>
      <c r="O56" s="115"/>
      <c r="P56" s="115"/>
    </row>
    <row r="57" spans="1:16" s="100" customFormat="1" ht="33" customHeight="1">
      <c r="A57" s="52"/>
      <c r="B57" s="178"/>
      <c r="C57" s="178"/>
      <c r="D57" s="170"/>
      <c r="E57" s="74" t="s">
        <v>93</v>
      </c>
      <c r="F57" s="60" t="s">
        <v>55</v>
      </c>
      <c r="G57" s="192">
        <v>18359</v>
      </c>
      <c r="H57" s="192">
        <v>26900</v>
      </c>
      <c r="I57" s="211">
        <f>SUM(H57-G57)/G57</f>
        <v>0.46522141728852334</v>
      </c>
      <c r="J57" s="111"/>
      <c r="K57" s="111"/>
      <c r="L57" s="59"/>
      <c r="M57" s="115"/>
      <c r="N57" s="115"/>
      <c r="O57" s="115"/>
      <c r="P57" s="115"/>
    </row>
    <row r="58" spans="1:16" s="100" customFormat="1" ht="33" customHeight="1">
      <c r="A58" s="52"/>
      <c r="B58" s="178"/>
      <c r="C58" s="178"/>
      <c r="D58" s="170"/>
      <c r="E58" s="73" t="s">
        <v>94</v>
      </c>
      <c r="F58" s="57"/>
      <c r="G58" s="193">
        <v>18359</v>
      </c>
      <c r="H58" s="193">
        <v>26900</v>
      </c>
      <c r="I58" s="213">
        <f>SUM(H58-G58)/G58</f>
        <v>0.46522141728852334</v>
      </c>
      <c r="J58" s="114"/>
      <c r="K58" s="111"/>
      <c r="L58" s="59"/>
      <c r="M58" s="115"/>
      <c r="N58" s="115"/>
      <c r="O58" s="115"/>
      <c r="P58" s="115"/>
    </row>
    <row r="59" spans="1:16" s="100" customFormat="1" ht="33" customHeight="1">
      <c r="A59" s="52"/>
      <c r="B59" s="178"/>
      <c r="C59" s="178"/>
      <c r="D59" s="170"/>
      <c r="E59" s="74" t="s">
        <v>95</v>
      </c>
      <c r="F59" s="60" t="s">
        <v>55</v>
      </c>
      <c r="G59" s="192">
        <v>633</v>
      </c>
      <c r="H59" s="192"/>
      <c r="I59" s="211">
        <f>SUM(H59-G59)/G59</f>
        <v>-1</v>
      </c>
      <c r="J59" s="114"/>
      <c r="K59" s="111"/>
      <c r="L59" s="59"/>
      <c r="M59" s="115"/>
      <c r="N59" s="115"/>
      <c r="O59" s="115"/>
      <c r="P59" s="115"/>
    </row>
    <row r="60" spans="1:16" s="100" customFormat="1" ht="33" customHeight="1">
      <c r="A60" s="83"/>
      <c r="B60" s="175"/>
      <c r="C60" s="175"/>
      <c r="D60" s="170"/>
      <c r="E60" s="73" t="s">
        <v>96</v>
      </c>
      <c r="F60" s="209"/>
      <c r="G60" s="193">
        <v>633</v>
      </c>
      <c r="H60" s="193"/>
      <c r="I60" s="213">
        <f>SUM(H60-G60)/G60</f>
        <v>-1</v>
      </c>
      <c r="J60" s="114"/>
      <c r="K60" s="111"/>
      <c r="L60" s="59"/>
      <c r="M60" s="115"/>
      <c r="N60" s="115"/>
      <c r="O60" s="115"/>
      <c r="P60" s="115"/>
    </row>
    <row r="61" spans="1:16" s="100" customFormat="1" ht="33" customHeight="1">
      <c r="A61" s="83"/>
      <c r="B61" s="175"/>
      <c r="C61" s="175"/>
      <c r="D61" s="170"/>
      <c r="E61" s="74" t="s">
        <v>97</v>
      </c>
      <c r="F61" s="60"/>
      <c r="G61" s="192">
        <f>G5+G9+G35+G39+G57+G59</f>
        <v>397565</v>
      </c>
      <c r="H61" s="192">
        <v>375510</v>
      </c>
      <c r="I61" s="211">
        <f>SUM(H61-G61)/G61</f>
        <v>-0.05547520531233886</v>
      </c>
      <c r="J61" s="114"/>
      <c r="K61" s="111"/>
      <c r="L61" s="59"/>
      <c r="M61" s="115"/>
      <c r="N61" s="115"/>
      <c r="O61" s="115"/>
      <c r="P61" s="115"/>
    </row>
    <row r="62" spans="1:16" s="100" customFormat="1" ht="33" customHeight="1">
      <c r="A62" s="210"/>
      <c r="B62" s="169"/>
      <c r="C62" s="169"/>
      <c r="D62" s="170"/>
      <c r="E62" s="74" t="s">
        <v>98</v>
      </c>
      <c r="F62" s="60"/>
      <c r="G62" s="192">
        <v>476039</v>
      </c>
      <c r="H62" s="192">
        <v>440166</v>
      </c>
      <c r="I62" s="211">
        <f>SUM(H62-G62)/G62</f>
        <v>-0.07535727114795217</v>
      </c>
      <c r="J62" s="114"/>
      <c r="K62" s="111"/>
      <c r="L62" s="59"/>
      <c r="M62" s="115"/>
      <c r="N62" s="115"/>
      <c r="O62" s="115"/>
      <c r="P62" s="115"/>
    </row>
    <row r="63" spans="1:16" s="100" customFormat="1" ht="33" customHeight="1">
      <c r="A63" s="84"/>
      <c r="B63" s="169"/>
      <c r="C63" s="169"/>
      <c r="D63" s="170"/>
      <c r="E63" s="74" t="s">
        <v>133</v>
      </c>
      <c r="F63" s="60"/>
      <c r="G63" s="192">
        <v>3947</v>
      </c>
      <c r="H63" s="192">
        <v>60000</v>
      </c>
      <c r="I63" s="211">
        <f>SUM(H63-G63)/G63</f>
        <v>14.201418799087914</v>
      </c>
      <c r="J63" s="114"/>
      <c r="K63" s="111"/>
      <c r="L63" s="59"/>
      <c r="M63" s="115"/>
      <c r="N63" s="115"/>
      <c r="O63" s="115"/>
      <c r="P63" s="115"/>
    </row>
    <row r="64" spans="1:16" s="100" customFormat="1" ht="33" customHeight="1">
      <c r="A64" s="83"/>
      <c r="B64" s="175"/>
      <c r="C64" s="175"/>
      <c r="D64" s="170"/>
      <c r="E64" s="73" t="s">
        <v>100</v>
      </c>
      <c r="F64" s="57"/>
      <c r="G64" s="193">
        <v>726</v>
      </c>
      <c r="H64" s="193">
        <v>60000</v>
      </c>
      <c r="I64" s="213">
        <f>SUM(H64-G64)/G64</f>
        <v>81.64462809917356</v>
      </c>
      <c r="J64" s="114"/>
      <c r="K64" s="111"/>
      <c r="L64" s="59"/>
      <c r="M64" s="115"/>
      <c r="N64" s="115"/>
      <c r="O64" s="115"/>
      <c r="P64" s="115"/>
    </row>
    <row r="65" spans="1:16" s="100" customFormat="1" ht="33" customHeight="1">
      <c r="A65" s="83"/>
      <c r="B65" s="175"/>
      <c r="C65" s="175"/>
      <c r="D65" s="170"/>
      <c r="E65" s="73" t="s">
        <v>101</v>
      </c>
      <c r="F65" s="57"/>
      <c r="G65" s="193">
        <v>3221</v>
      </c>
      <c r="H65" s="193"/>
      <c r="I65" s="213">
        <f>SUM(H65-G65)/G65</f>
        <v>-1</v>
      </c>
      <c r="J65" s="114"/>
      <c r="K65" s="111"/>
      <c r="L65" s="59"/>
      <c r="M65" s="115"/>
      <c r="N65" s="115"/>
      <c r="O65" s="115"/>
      <c r="P65" s="115"/>
    </row>
    <row r="66" spans="1:16" s="100" customFormat="1" ht="33" customHeight="1">
      <c r="A66" s="83"/>
      <c r="B66" s="175"/>
      <c r="C66" s="175"/>
      <c r="D66" s="170"/>
      <c r="E66" s="74" t="s">
        <v>102</v>
      </c>
      <c r="F66" s="57"/>
      <c r="G66" s="192">
        <v>350000</v>
      </c>
      <c r="H66" s="192">
        <v>330000</v>
      </c>
      <c r="I66" s="211">
        <f>SUM(H66-G66)/G66</f>
        <v>-0.05714285714285714</v>
      </c>
      <c r="J66" s="114"/>
      <c r="K66" s="111"/>
      <c r="L66" s="59"/>
      <c r="M66" s="115"/>
      <c r="N66" s="115"/>
      <c r="O66" s="115"/>
      <c r="P66" s="115"/>
    </row>
    <row r="67" spans="1:16" s="100" customFormat="1" ht="31.5" customHeight="1">
      <c r="A67" s="83"/>
      <c r="B67" s="175"/>
      <c r="C67" s="175"/>
      <c r="D67" s="170"/>
      <c r="E67" s="73" t="s">
        <v>103</v>
      </c>
      <c r="F67" s="60"/>
      <c r="G67" s="193">
        <v>350000</v>
      </c>
      <c r="H67" s="193">
        <v>330000</v>
      </c>
      <c r="I67" s="213">
        <f>SUM(H67-G67)/G67</f>
        <v>-0.05714285714285714</v>
      </c>
      <c r="J67" s="114"/>
      <c r="K67" s="111"/>
      <c r="L67" s="59"/>
      <c r="M67" s="115"/>
      <c r="N67" s="115"/>
      <c r="O67" s="115"/>
      <c r="P67" s="115"/>
    </row>
    <row r="68" spans="1:16" s="100" customFormat="1" ht="31.5" customHeight="1">
      <c r="A68" s="83"/>
      <c r="B68" s="175"/>
      <c r="C68" s="175"/>
      <c r="D68" s="170"/>
      <c r="E68" s="73" t="s">
        <v>134</v>
      </c>
      <c r="F68" s="57"/>
      <c r="G68" s="192">
        <v>122092</v>
      </c>
      <c r="H68" s="192">
        <v>50166</v>
      </c>
      <c r="I68" s="211">
        <f>SUM(H68-G68)/G68</f>
        <v>-0.5891131278052616</v>
      </c>
      <c r="J68" s="114"/>
      <c r="K68" s="111"/>
      <c r="L68" s="59"/>
      <c r="M68" s="115"/>
      <c r="N68" s="115"/>
      <c r="O68" s="115"/>
      <c r="P68" s="115"/>
    </row>
    <row r="69" spans="1:16" s="100" customFormat="1" ht="31.5" customHeight="1">
      <c r="A69" s="83"/>
      <c r="B69" s="175"/>
      <c r="C69" s="175"/>
      <c r="D69" s="170"/>
      <c r="E69" s="73" t="s">
        <v>105</v>
      </c>
      <c r="F69" s="57"/>
      <c r="G69" s="193">
        <v>122092</v>
      </c>
      <c r="H69" s="193">
        <v>50166</v>
      </c>
      <c r="I69" s="213">
        <f>SUM(H69-G69)/G69</f>
        <v>-0.5891131278052616</v>
      </c>
      <c r="J69" s="114"/>
      <c r="K69" s="118"/>
      <c r="L69" s="59"/>
      <c r="M69" s="115"/>
      <c r="N69" s="115"/>
      <c r="O69" s="115"/>
      <c r="P69" s="115"/>
    </row>
    <row r="70" spans="1:11" s="100" customFormat="1" ht="34.5" customHeight="1">
      <c r="A70" s="214" t="s">
        <v>107</v>
      </c>
      <c r="B70" s="215">
        <f>B25+B26</f>
        <v>873604</v>
      </c>
      <c r="C70" s="215">
        <f>C25+C26</f>
        <v>815676</v>
      </c>
      <c r="D70" s="170">
        <f>SUM(C70-B70)/B70</f>
        <v>-0.06630922019587822</v>
      </c>
      <c r="E70" s="216" t="s">
        <v>108</v>
      </c>
      <c r="F70" s="217"/>
      <c r="G70" s="215">
        <f>G61+G62</f>
        <v>873604</v>
      </c>
      <c r="H70" s="215">
        <v>815676</v>
      </c>
      <c r="I70" s="211">
        <f>SUM(H70-G70)/G70</f>
        <v>-0.06630922019587822</v>
      </c>
      <c r="J70" s="223"/>
      <c r="K70" s="223"/>
    </row>
    <row r="71" spans="1:11" s="33" customFormat="1" ht="21" customHeight="1">
      <c r="A71" s="218"/>
      <c r="B71" s="219"/>
      <c r="C71" s="219"/>
      <c r="D71" s="219"/>
      <c r="E71" s="37"/>
      <c r="F71" s="37"/>
      <c r="G71" s="37"/>
      <c r="H71" s="37"/>
      <c r="I71" s="37"/>
      <c r="J71" s="224"/>
      <c r="K71" s="225"/>
    </row>
    <row r="72" spans="1:9" s="33" customFormat="1" ht="21" customHeight="1">
      <c r="A72" s="218"/>
      <c r="B72" s="219"/>
      <c r="C72" s="219"/>
      <c r="D72" s="219"/>
      <c r="E72" s="37"/>
      <c r="F72" s="37"/>
      <c r="G72" s="37"/>
      <c r="H72" s="37"/>
      <c r="I72" s="136"/>
    </row>
    <row r="73" spans="1:11" s="33" customFormat="1" ht="21" customHeight="1">
      <c r="A73" s="218"/>
      <c r="B73" s="219"/>
      <c r="C73" s="219"/>
      <c r="D73" s="219"/>
      <c r="E73" s="220"/>
      <c r="F73" s="221"/>
      <c r="G73" s="221"/>
      <c r="H73" s="221"/>
      <c r="I73" s="221"/>
      <c r="J73" s="225"/>
      <c r="K73" s="226"/>
    </row>
    <row r="74" spans="1:11" s="33" customFormat="1" ht="21" customHeight="1">
      <c r="A74" s="39"/>
      <c r="B74" s="38"/>
      <c r="C74" s="38"/>
      <c r="D74" s="38"/>
      <c r="E74" s="85"/>
      <c r="F74" s="85"/>
      <c r="G74" s="85"/>
      <c r="H74" s="85"/>
      <c r="I74" s="137"/>
      <c r="K74" s="227"/>
    </row>
    <row r="75" spans="1:9" s="33" customFormat="1" ht="21" customHeight="1">
      <c r="A75" s="222"/>
      <c r="B75" s="87"/>
      <c r="C75" s="87"/>
      <c r="D75" s="87"/>
      <c r="E75" s="85"/>
      <c r="F75" s="137"/>
      <c r="G75" s="137"/>
      <c r="H75" s="137"/>
      <c r="I75" s="137"/>
    </row>
    <row r="76" spans="1:9" s="33" customFormat="1" ht="21" customHeight="1">
      <c r="A76" s="222"/>
      <c r="B76" s="87"/>
      <c r="C76" s="87"/>
      <c r="D76" s="87"/>
      <c r="E76" s="37"/>
      <c r="F76" s="37"/>
      <c r="G76" s="37"/>
      <c r="H76" s="37"/>
      <c r="I76" s="37"/>
    </row>
    <row r="77" spans="1:9" s="33" customFormat="1" ht="21" customHeight="1">
      <c r="A77" s="222"/>
      <c r="B77" s="87"/>
      <c r="C77" s="87"/>
      <c r="D77" s="87"/>
      <c r="E77" s="37"/>
      <c r="F77" s="37"/>
      <c r="G77" s="37"/>
      <c r="H77" s="37"/>
      <c r="I77" s="37"/>
    </row>
    <row r="78" spans="1:9" s="33" customFormat="1" ht="21" customHeight="1">
      <c r="A78" s="222"/>
      <c r="B78" s="87"/>
      <c r="C78" s="87"/>
      <c r="D78" s="87"/>
      <c r="E78" s="37"/>
      <c r="F78" s="37"/>
      <c r="G78" s="37"/>
      <c r="H78" s="37"/>
      <c r="I78" s="37"/>
    </row>
    <row r="79" spans="1:9" s="33" customFormat="1" ht="21" customHeight="1">
      <c r="A79" s="222"/>
      <c r="B79" s="87"/>
      <c r="C79" s="87"/>
      <c r="D79" s="87"/>
      <c r="E79" s="37"/>
      <c r="F79" s="37"/>
      <c r="G79" s="37"/>
      <c r="H79" s="37"/>
      <c r="I79" s="37"/>
    </row>
    <row r="80" spans="1:9" s="33" customFormat="1" ht="21" customHeight="1">
      <c r="A80" s="222"/>
      <c r="B80" s="87"/>
      <c r="C80" s="87"/>
      <c r="D80" s="87"/>
      <c r="E80" s="85"/>
      <c r="F80" s="85"/>
      <c r="G80" s="85"/>
      <c r="H80" s="85"/>
      <c r="I80" s="85"/>
    </row>
    <row r="81" spans="1:9" s="33" customFormat="1" ht="21" customHeight="1">
      <c r="A81" s="222"/>
      <c r="B81" s="87"/>
      <c r="C81" s="87"/>
      <c r="D81" s="87"/>
      <c r="E81" s="37"/>
      <c r="F81" s="37"/>
      <c r="G81" s="37"/>
      <c r="H81" s="37"/>
      <c r="I81" s="37"/>
    </row>
    <row r="82" spans="1:9" s="33" customFormat="1" ht="21" customHeight="1">
      <c r="A82" s="222"/>
      <c r="B82" s="87"/>
      <c r="C82" s="87"/>
      <c r="D82" s="87"/>
      <c r="E82" s="37"/>
      <c r="F82" s="37"/>
      <c r="G82" s="37"/>
      <c r="H82" s="37"/>
      <c r="I82" s="37"/>
    </row>
    <row r="83" spans="1:9" s="33" customFormat="1" ht="21" customHeight="1">
      <c r="A83" s="222"/>
      <c r="B83" s="87"/>
      <c r="C83" s="87"/>
      <c r="D83" s="87"/>
      <c r="E83" s="37"/>
      <c r="F83" s="37"/>
      <c r="G83" s="37"/>
      <c r="H83" s="37"/>
      <c r="I83" s="37"/>
    </row>
    <row r="84" spans="1:9" s="33" customFormat="1" ht="21" customHeight="1">
      <c r="A84" s="222"/>
      <c r="B84" s="87"/>
      <c r="C84" s="87"/>
      <c r="D84" s="87"/>
      <c r="E84" s="37"/>
      <c r="F84" s="37"/>
      <c r="G84" s="37"/>
      <c r="H84" s="37"/>
      <c r="I84" s="37"/>
    </row>
    <row r="85" spans="1:9" s="33" customFormat="1" ht="21" customHeight="1">
      <c r="A85" s="222"/>
      <c r="B85" s="87"/>
      <c r="C85" s="87"/>
      <c r="D85" s="87"/>
      <c r="E85" s="85"/>
      <c r="F85" s="85"/>
      <c r="G85" s="85"/>
      <c r="H85" s="85"/>
      <c r="I85" s="85"/>
    </row>
    <row r="86" spans="1:9" s="33" customFormat="1" ht="21" customHeight="1">
      <c r="A86" s="222"/>
      <c r="B86" s="87"/>
      <c r="C86" s="87"/>
      <c r="D86" s="87"/>
      <c r="E86" s="37"/>
      <c r="F86" s="37"/>
      <c r="G86" s="37"/>
      <c r="H86" s="37"/>
      <c r="I86" s="37"/>
    </row>
    <row r="87" spans="1:9" s="33" customFormat="1" ht="21" customHeight="1">
      <c r="A87" s="95"/>
      <c r="B87" s="89"/>
      <c r="C87" s="89"/>
      <c r="D87" s="89"/>
      <c r="E87" s="90"/>
      <c r="F87" s="90"/>
      <c r="G87" s="90"/>
      <c r="H87" s="90"/>
      <c r="I87" s="90"/>
    </row>
    <row r="88" spans="1:9" s="33" customFormat="1" ht="21" customHeight="1">
      <c r="A88" s="95"/>
      <c r="B88" s="89"/>
      <c r="C88" s="89"/>
      <c r="D88" s="89"/>
      <c r="E88" s="88"/>
      <c r="F88" s="88"/>
      <c r="G88" s="88"/>
      <c r="H88" s="88"/>
      <c r="I88" s="88"/>
    </row>
    <row r="89" spans="1:9" s="33" customFormat="1" ht="21" customHeight="1">
      <c r="A89" s="95"/>
      <c r="B89" s="89"/>
      <c r="C89" s="89"/>
      <c r="D89" s="89"/>
      <c r="E89" s="90"/>
      <c r="F89" s="90"/>
      <c r="G89" s="90"/>
      <c r="H89" s="90"/>
      <c r="I89" s="90"/>
    </row>
    <row r="90" spans="1:9" s="33" customFormat="1" ht="21" customHeight="1">
      <c r="A90" s="95"/>
      <c r="B90" s="89"/>
      <c r="C90" s="89"/>
      <c r="D90" s="89"/>
      <c r="E90" s="90"/>
      <c r="F90" s="90"/>
      <c r="G90" s="90"/>
      <c r="H90" s="90"/>
      <c r="I90" s="90"/>
    </row>
    <row r="91" spans="1:9" s="33" customFormat="1" ht="24" customHeight="1">
      <c r="A91" s="95"/>
      <c r="B91" s="89"/>
      <c r="C91" s="89"/>
      <c r="D91" s="89"/>
      <c r="E91" s="90"/>
      <c r="F91" s="90"/>
      <c r="G91" s="90"/>
      <c r="H91" s="90"/>
      <c r="I91" s="90"/>
    </row>
    <row r="92" spans="1:9" s="33" customFormat="1" ht="21" customHeight="1">
      <c r="A92" s="95"/>
      <c r="B92" s="89"/>
      <c r="C92" s="89"/>
      <c r="D92" s="89"/>
      <c r="E92" s="90"/>
      <c r="F92" s="90"/>
      <c r="G92" s="90"/>
      <c r="H92" s="90"/>
      <c r="I92" s="90"/>
    </row>
    <row r="93" spans="1:9" s="33" customFormat="1" ht="21" customHeight="1">
      <c r="A93" s="95"/>
      <c r="B93" s="89"/>
      <c r="C93" s="89"/>
      <c r="D93" s="89"/>
      <c r="E93" s="88"/>
      <c r="F93" s="88"/>
      <c r="G93" s="88"/>
      <c r="H93" s="88"/>
      <c r="I93" s="88"/>
    </row>
    <row r="94" spans="1:9" s="33" customFormat="1" ht="21" customHeight="1">
      <c r="A94" s="95"/>
      <c r="B94" s="89"/>
      <c r="C94" s="89"/>
      <c r="D94" s="89"/>
      <c r="E94" s="88"/>
      <c r="F94" s="88"/>
      <c r="G94" s="88"/>
      <c r="H94" s="88"/>
      <c r="I94" s="88"/>
    </row>
    <row r="95" spans="1:9" s="33" customFormat="1" ht="21" customHeight="1">
      <c r="A95" s="95"/>
      <c r="B95" s="89"/>
      <c r="C95" s="89"/>
      <c r="D95" s="89"/>
      <c r="E95" s="90"/>
      <c r="F95" s="90"/>
      <c r="G95" s="90"/>
      <c r="H95" s="90"/>
      <c r="I95" s="90"/>
    </row>
    <row r="96" spans="1:9" s="33" customFormat="1" ht="21" customHeight="1">
      <c r="A96" s="95"/>
      <c r="B96" s="89"/>
      <c r="C96" s="89"/>
      <c r="D96" s="89"/>
      <c r="E96" s="90"/>
      <c r="F96" s="90"/>
      <c r="G96" s="90"/>
      <c r="H96" s="90"/>
      <c r="I96" s="90"/>
    </row>
    <row r="97" spans="1:9" s="33" customFormat="1" ht="21" customHeight="1">
      <c r="A97" s="95"/>
      <c r="B97" s="89"/>
      <c r="C97" s="89"/>
      <c r="D97" s="89"/>
      <c r="E97" s="90"/>
      <c r="F97" s="90"/>
      <c r="G97" s="90"/>
      <c r="H97" s="90"/>
      <c r="I97" s="90"/>
    </row>
    <row r="98" spans="1:9" s="33" customFormat="1" ht="21" customHeight="1">
      <c r="A98" s="95"/>
      <c r="B98" s="89"/>
      <c r="C98" s="89"/>
      <c r="D98" s="89"/>
      <c r="E98" s="90"/>
      <c r="F98" s="90"/>
      <c r="G98" s="90"/>
      <c r="H98" s="90"/>
      <c r="I98" s="90"/>
    </row>
    <row r="99" spans="1:9" s="33" customFormat="1" ht="21" customHeight="1">
      <c r="A99" s="95"/>
      <c r="B99" s="89"/>
      <c r="C99" s="89"/>
      <c r="D99" s="89"/>
      <c r="E99" s="88"/>
      <c r="F99" s="88"/>
      <c r="G99" s="88"/>
      <c r="H99" s="88"/>
      <c r="I99" s="88"/>
    </row>
    <row r="100" spans="1:9" s="33" customFormat="1" ht="21" customHeight="1">
      <c r="A100" s="95"/>
      <c r="B100" s="89"/>
      <c r="C100" s="89"/>
      <c r="D100" s="89"/>
      <c r="E100" s="90"/>
      <c r="F100" s="90"/>
      <c r="G100" s="90"/>
      <c r="H100" s="90"/>
      <c r="I100" s="90"/>
    </row>
    <row r="101" spans="1:9" s="33" customFormat="1" ht="21" customHeight="1">
      <c r="A101" s="95"/>
      <c r="B101" s="89"/>
      <c r="C101" s="89"/>
      <c r="D101" s="89"/>
      <c r="E101" s="90"/>
      <c r="F101" s="90"/>
      <c r="G101" s="90"/>
      <c r="H101" s="90"/>
      <c r="I101" s="90"/>
    </row>
    <row r="102" spans="1:9" s="33" customFormat="1" ht="21" customHeight="1">
      <c r="A102" s="95"/>
      <c r="B102" s="89"/>
      <c r="C102" s="89"/>
      <c r="D102" s="89"/>
      <c r="E102" s="90"/>
      <c r="F102" s="90"/>
      <c r="G102" s="90"/>
      <c r="H102" s="90"/>
      <c r="I102" s="90"/>
    </row>
    <row r="103" spans="1:9" s="33" customFormat="1" ht="21" customHeight="1">
      <c r="A103" s="95"/>
      <c r="B103" s="89"/>
      <c r="C103" s="89"/>
      <c r="D103" s="89"/>
      <c r="E103" s="90"/>
      <c r="F103" s="90"/>
      <c r="G103" s="90"/>
      <c r="H103" s="90"/>
      <c r="I103" s="90"/>
    </row>
    <row r="104" spans="1:9" s="33" customFormat="1" ht="21" customHeight="1">
      <c r="A104" s="95"/>
      <c r="B104" s="89"/>
      <c r="C104" s="89"/>
      <c r="D104" s="89"/>
      <c r="E104" s="88"/>
      <c r="F104" s="88"/>
      <c r="G104" s="88"/>
      <c r="H104" s="88"/>
      <c r="I104" s="88"/>
    </row>
    <row r="105" spans="1:9" s="33" customFormat="1" ht="21" customHeight="1">
      <c r="A105" s="95"/>
      <c r="B105" s="89"/>
      <c r="C105" s="89"/>
      <c r="D105" s="89"/>
      <c r="E105" s="90"/>
      <c r="F105" s="90"/>
      <c r="G105" s="90"/>
      <c r="H105" s="90"/>
      <c r="I105" s="90"/>
    </row>
    <row r="106" spans="1:9" s="33" customFormat="1" ht="21" customHeight="1">
      <c r="A106" s="95"/>
      <c r="B106" s="89"/>
      <c r="C106" s="89"/>
      <c r="D106" s="89"/>
      <c r="E106" s="90"/>
      <c r="F106" s="90"/>
      <c r="G106" s="90"/>
      <c r="H106" s="90"/>
      <c r="I106" s="90"/>
    </row>
    <row r="107" spans="1:9" s="33" customFormat="1" ht="21" customHeight="1">
      <c r="A107" s="95"/>
      <c r="B107" s="89"/>
      <c r="C107" s="89"/>
      <c r="D107" s="89"/>
      <c r="E107" s="90"/>
      <c r="F107" s="90"/>
      <c r="G107" s="90"/>
      <c r="H107" s="90"/>
      <c r="I107" s="90"/>
    </row>
    <row r="108" spans="1:9" s="33" customFormat="1" ht="21" customHeight="1">
      <c r="A108" s="95"/>
      <c r="B108" s="89"/>
      <c r="C108" s="89"/>
      <c r="D108" s="89"/>
      <c r="E108" s="90"/>
      <c r="F108" s="90"/>
      <c r="G108" s="90"/>
      <c r="H108" s="90"/>
      <c r="I108" s="90"/>
    </row>
    <row r="109" spans="1:9" s="33" customFormat="1" ht="21" customHeight="1">
      <c r="A109" s="95"/>
      <c r="B109" s="89"/>
      <c r="C109" s="89"/>
      <c r="D109" s="89"/>
      <c r="E109" s="88"/>
      <c r="F109" s="88"/>
      <c r="G109" s="88"/>
      <c r="H109" s="88"/>
      <c r="I109" s="88"/>
    </row>
    <row r="110" spans="1:9" s="33" customFormat="1" ht="21" customHeight="1">
      <c r="A110" s="95"/>
      <c r="B110" s="89"/>
      <c r="C110" s="89"/>
      <c r="D110" s="89"/>
      <c r="E110" s="90"/>
      <c r="F110" s="90"/>
      <c r="G110" s="90"/>
      <c r="H110" s="90"/>
      <c r="I110" s="90"/>
    </row>
    <row r="111" spans="1:9" s="33" customFormat="1" ht="21" customHeight="1">
      <c r="A111" s="95"/>
      <c r="B111" s="89"/>
      <c r="C111" s="89"/>
      <c r="D111" s="89"/>
      <c r="E111" s="90"/>
      <c r="F111" s="90"/>
      <c r="G111" s="90"/>
      <c r="H111" s="90"/>
      <c r="I111" s="90"/>
    </row>
    <row r="112" spans="1:9" s="33" customFormat="1" ht="21" customHeight="1">
      <c r="A112" s="95"/>
      <c r="B112" s="89"/>
      <c r="C112" s="89"/>
      <c r="D112" s="89"/>
      <c r="E112" s="90"/>
      <c r="F112" s="90"/>
      <c r="G112" s="90"/>
      <c r="H112" s="90"/>
      <c r="I112" s="90"/>
    </row>
    <row r="113" spans="1:9" s="33" customFormat="1" ht="21" customHeight="1">
      <c r="A113" s="95"/>
      <c r="B113" s="89"/>
      <c r="C113" s="89"/>
      <c r="D113" s="89"/>
      <c r="E113" s="90"/>
      <c r="F113" s="90"/>
      <c r="G113" s="90"/>
      <c r="H113" s="90"/>
      <c r="I113" s="90"/>
    </row>
    <row r="114" spans="1:9" s="33" customFormat="1" ht="21" customHeight="1">
      <c r="A114" s="95"/>
      <c r="B114" s="89"/>
      <c r="C114" s="89"/>
      <c r="D114" s="89"/>
      <c r="E114" s="90"/>
      <c r="F114" s="90"/>
      <c r="G114" s="90"/>
      <c r="H114" s="90"/>
      <c r="I114" s="90"/>
    </row>
    <row r="115" spans="1:9" s="33" customFormat="1" ht="21" customHeight="1">
      <c r="A115" s="95"/>
      <c r="B115" s="89"/>
      <c r="C115" s="89"/>
      <c r="D115" s="89"/>
      <c r="E115" s="90"/>
      <c r="F115" s="90"/>
      <c r="G115" s="90"/>
      <c r="H115" s="90"/>
      <c r="I115" s="90"/>
    </row>
    <row r="116" spans="1:9" s="33" customFormat="1" ht="21" customHeight="1">
      <c r="A116" s="95"/>
      <c r="B116" s="89"/>
      <c r="C116" s="89"/>
      <c r="D116" s="89"/>
      <c r="E116" s="90"/>
      <c r="F116" s="90"/>
      <c r="G116" s="90"/>
      <c r="H116" s="90"/>
      <c r="I116" s="90"/>
    </row>
    <row r="117" spans="1:9" s="33" customFormat="1" ht="21" customHeight="1">
      <c r="A117" s="95"/>
      <c r="B117" s="89"/>
      <c r="C117" s="89"/>
      <c r="D117" s="89"/>
      <c r="E117" s="90"/>
      <c r="F117" s="90"/>
      <c r="G117" s="90"/>
      <c r="H117" s="90"/>
      <c r="I117" s="90"/>
    </row>
    <row r="118" spans="1:9" s="33" customFormat="1" ht="21" customHeight="1">
      <c r="A118" s="95"/>
      <c r="B118" s="89"/>
      <c r="C118" s="89"/>
      <c r="D118" s="89"/>
      <c r="E118" s="88"/>
      <c r="F118" s="88"/>
      <c r="G118" s="88"/>
      <c r="H118" s="88"/>
      <c r="I118" s="88"/>
    </row>
    <row r="119" spans="1:9" s="33" customFormat="1" ht="21" customHeight="1">
      <c r="A119" s="95"/>
      <c r="B119" s="89"/>
      <c r="C119" s="89"/>
      <c r="D119" s="89"/>
      <c r="E119" s="90"/>
      <c r="F119" s="90"/>
      <c r="G119" s="90"/>
      <c r="H119" s="90"/>
      <c r="I119" s="90"/>
    </row>
    <row r="120" spans="1:9" s="33" customFormat="1" ht="21" customHeight="1">
      <c r="A120" s="95"/>
      <c r="B120" s="89"/>
      <c r="C120" s="89"/>
      <c r="D120" s="89"/>
      <c r="E120" s="90"/>
      <c r="F120" s="90"/>
      <c r="G120" s="90"/>
      <c r="H120" s="90"/>
      <c r="I120" s="90"/>
    </row>
    <row r="121" spans="1:9" s="33" customFormat="1" ht="21" customHeight="1">
      <c r="A121" s="95"/>
      <c r="B121" s="89"/>
      <c r="C121" s="89"/>
      <c r="D121" s="89"/>
      <c r="E121" s="90"/>
      <c r="F121" s="90"/>
      <c r="G121" s="90"/>
      <c r="H121" s="90"/>
      <c r="I121" s="90"/>
    </row>
    <row r="122" spans="1:9" s="33" customFormat="1" ht="21" customHeight="1">
      <c r="A122" s="95"/>
      <c r="B122" s="89"/>
      <c r="C122" s="89"/>
      <c r="D122" s="89"/>
      <c r="E122" s="90"/>
      <c r="F122" s="90"/>
      <c r="G122" s="90"/>
      <c r="H122" s="90"/>
      <c r="I122" s="90"/>
    </row>
    <row r="123" spans="1:9" s="33" customFormat="1" ht="21" customHeight="1">
      <c r="A123" s="95"/>
      <c r="B123" s="89"/>
      <c r="C123" s="89"/>
      <c r="D123" s="89"/>
      <c r="E123" s="90"/>
      <c r="F123" s="90"/>
      <c r="G123" s="90"/>
      <c r="H123" s="90"/>
      <c r="I123" s="90"/>
    </row>
    <row r="124" spans="1:9" s="33" customFormat="1" ht="21" customHeight="1">
      <c r="A124" s="95"/>
      <c r="B124" s="89"/>
      <c r="C124" s="89"/>
      <c r="D124" s="89"/>
      <c r="E124" s="90"/>
      <c r="F124" s="90"/>
      <c r="G124" s="90"/>
      <c r="H124" s="90"/>
      <c r="I124" s="90"/>
    </row>
    <row r="125" spans="1:9" s="33" customFormat="1" ht="21" customHeight="1">
      <c r="A125" s="95"/>
      <c r="B125" s="89"/>
      <c r="C125" s="89"/>
      <c r="D125" s="89"/>
      <c r="E125" s="88"/>
      <c r="F125" s="88"/>
      <c r="G125" s="88"/>
      <c r="H125" s="88"/>
      <c r="I125" s="88"/>
    </row>
    <row r="126" spans="1:9" s="33" customFormat="1" ht="21" customHeight="1">
      <c r="A126" s="95"/>
      <c r="B126" s="89"/>
      <c r="C126" s="89"/>
      <c r="D126" s="89"/>
      <c r="E126" s="90"/>
      <c r="F126" s="90"/>
      <c r="G126" s="90"/>
      <c r="H126" s="90"/>
      <c r="I126" s="90"/>
    </row>
    <row r="127" spans="1:9" s="33" customFormat="1" ht="21" customHeight="1">
      <c r="A127" s="95"/>
      <c r="B127" s="89"/>
      <c r="C127" s="89"/>
      <c r="D127" s="89"/>
      <c r="E127" s="90"/>
      <c r="F127" s="90"/>
      <c r="G127" s="90"/>
      <c r="H127" s="90"/>
      <c r="I127" s="90"/>
    </row>
    <row r="128" spans="1:9" s="33" customFormat="1" ht="21" customHeight="1">
      <c r="A128" s="95"/>
      <c r="B128" s="89"/>
      <c r="C128" s="89"/>
      <c r="D128" s="89"/>
      <c r="E128" s="90"/>
      <c r="F128" s="90"/>
      <c r="G128" s="90"/>
      <c r="H128" s="90"/>
      <c r="I128" s="90"/>
    </row>
    <row r="129" spans="1:9" s="33" customFormat="1" ht="21" customHeight="1">
      <c r="A129" s="95"/>
      <c r="B129" s="89"/>
      <c r="C129" s="89"/>
      <c r="D129" s="89"/>
      <c r="E129" s="90"/>
      <c r="F129" s="90"/>
      <c r="G129" s="90"/>
      <c r="H129" s="90"/>
      <c r="I129" s="90"/>
    </row>
    <row r="130" spans="1:9" s="33" customFormat="1" ht="21" customHeight="1">
      <c r="A130" s="95"/>
      <c r="B130" s="89"/>
      <c r="C130" s="89"/>
      <c r="D130" s="89"/>
      <c r="E130" s="90"/>
      <c r="F130" s="90"/>
      <c r="G130" s="90"/>
      <c r="H130" s="90"/>
      <c r="I130" s="90"/>
    </row>
    <row r="131" spans="1:9" s="33" customFormat="1" ht="21" customHeight="1">
      <c r="A131" s="95"/>
      <c r="B131" s="89"/>
      <c r="C131" s="89"/>
      <c r="D131" s="89"/>
      <c r="E131" s="90"/>
      <c r="F131" s="90"/>
      <c r="G131" s="90"/>
      <c r="H131" s="90"/>
      <c r="I131" s="90"/>
    </row>
    <row r="132" spans="1:9" s="33" customFormat="1" ht="21" customHeight="1">
      <c r="A132" s="95"/>
      <c r="B132" s="89"/>
      <c r="C132" s="89"/>
      <c r="D132" s="89"/>
      <c r="E132" s="90"/>
      <c r="F132" s="90"/>
      <c r="G132" s="90"/>
      <c r="H132" s="90"/>
      <c r="I132" s="90"/>
    </row>
    <row r="133" spans="1:9" s="33" customFormat="1" ht="21" customHeight="1">
      <c r="A133" s="95"/>
      <c r="B133" s="89"/>
      <c r="C133" s="89"/>
      <c r="D133" s="89"/>
      <c r="E133" s="90"/>
      <c r="F133" s="90"/>
      <c r="G133" s="90"/>
      <c r="H133" s="90"/>
      <c r="I133" s="90"/>
    </row>
    <row r="134" spans="1:9" s="33" customFormat="1" ht="21" customHeight="1">
      <c r="A134" s="95"/>
      <c r="B134" s="89"/>
      <c r="C134" s="89"/>
      <c r="D134" s="89"/>
      <c r="E134" s="90"/>
      <c r="F134" s="90"/>
      <c r="G134" s="90"/>
      <c r="H134" s="90"/>
      <c r="I134" s="90"/>
    </row>
    <row r="135" spans="1:9" s="33" customFormat="1" ht="21" customHeight="1">
      <c r="A135" s="95"/>
      <c r="B135" s="89"/>
      <c r="C135" s="89"/>
      <c r="D135" s="89"/>
      <c r="E135" s="88"/>
      <c r="F135" s="88"/>
      <c r="G135" s="88"/>
      <c r="H135" s="88"/>
      <c r="I135" s="88"/>
    </row>
    <row r="136" spans="1:9" s="33" customFormat="1" ht="21" customHeight="1">
      <c r="A136" s="95"/>
      <c r="B136" s="89"/>
      <c r="C136" s="89"/>
      <c r="D136" s="89"/>
      <c r="E136" s="88"/>
      <c r="F136" s="88"/>
      <c r="G136" s="88"/>
      <c r="H136" s="88"/>
      <c r="I136" s="88"/>
    </row>
    <row r="137" spans="1:9" s="33" customFormat="1" ht="21" customHeight="1">
      <c r="A137" s="95"/>
      <c r="B137" s="89"/>
      <c r="C137" s="89"/>
      <c r="D137" s="89"/>
      <c r="E137" s="90"/>
      <c r="F137" s="90"/>
      <c r="G137" s="90"/>
      <c r="H137" s="90"/>
      <c r="I137" s="90"/>
    </row>
    <row r="138" spans="1:9" s="33" customFormat="1" ht="21" customHeight="1">
      <c r="A138" s="95"/>
      <c r="B138" s="89"/>
      <c r="C138" s="89"/>
      <c r="D138" s="89"/>
      <c r="E138" s="90"/>
      <c r="F138" s="90"/>
      <c r="G138" s="90"/>
      <c r="H138" s="90"/>
      <c r="I138" s="90"/>
    </row>
    <row r="139" spans="1:9" s="33" customFormat="1" ht="21" customHeight="1">
      <c r="A139" s="95"/>
      <c r="B139" s="89"/>
      <c r="C139" s="89"/>
      <c r="D139" s="89"/>
      <c r="E139" s="90"/>
      <c r="F139" s="90"/>
      <c r="G139" s="90"/>
      <c r="H139" s="90"/>
      <c r="I139" s="90"/>
    </row>
    <row r="140" spans="1:9" s="33" customFormat="1" ht="21" customHeight="1">
      <c r="A140" s="95"/>
      <c r="B140" s="89"/>
      <c r="C140" s="89"/>
      <c r="D140" s="89"/>
      <c r="E140" s="90"/>
      <c r="F140" s="90"/>
      <c r="G140" s="90"/>
      <c r="H140" s="90"/>
      <c r="I140" s="90"/>
    </row>
    <row r="141" spans="1:9" s="33" customFormat="1" ht="21" customHeight="1">
      <c r="A141" s="95"/>
      <c r="B141" s="89"/>
      <c r="C141" s="89"/>
      <c r="D141" s="89"/>
      <c r="E141" s="90"/>
      <c r="F141" s="90"/>
      <c r="G141" s="90"/>
      <c r="H141" s="90"/>
      <c r="I141" s="90"/>
    </row>
    <row r="142" spans="1:9" s="33" customFormat="1" ht="21" customHeight="1">
      <c r="A142" s="95"/>
      <c r="B142" s="89"/>
      <c r="C142" s="89"/>
      <c r="D142" s="89"/>
      <c r="E142" s="90"/>
      <c r="F142" s="90"/>
      <c r="G142" s="90"/>
      <c r="H142" s="90"/>
      <c r="I142" s="90"/>
    </row>
    <row r="143" spans="1:9" s="33" customFormat="1" ht="21" customHeight="1">
      <c r="A143" s="95"/>
      <c r="B143" s="89"/>
      <c r="C143" s="89"/>
      <c r="D143" s="89"/>
      <c r="E143" s="88"/>
      <c r="F143" s="88"/>
      <c r="G143" s="88"/>
      <c r="H143" s="88"/>
      <c r="I143" s="88"/>
    </row>
    <row r="144" spans="1:9" s="33" customFormat="1" ht="21" customHeight="1">
      <c r="A144" s="95"/>
      <c r="B144" s="89"/>
      <c r="C144" s="89"/>
      <c r="D144" s="89"/>
      <c r="E144" s="90"/>
      <c r="F144" s="90"/>
      <c r="G144" s="90"/>
      <c r="H144" s="90"/>
      <c r="I144" s="90"/>
    </row>
    <row r="145" spans="1:9" s="33" customFormat="1" ht="21" customHeight="1">
      <c r="A145" s="95"/>
      <c r="B145" s="89"/>
      <c r="C145" s="89"/>
      <c r="D145" s="89"/>
      <c r="E145" s="90"/>
      <c r="F145" s="90"/>
      <c r="G145" s="90"/>
      <c r="H145" s="90"/>
      <c r="I145" s="90"/>
    </row>
    <row r="146" spans="1:9" s="33" customFormat="1" ht="21" customHeight="1">
      <c r="A146" s="95"/>
      <c r="B146" s="89"/>
      <c r="C146" s="89"/>
      <c r="D146" s="89"/>
      <c r="E146" s="90"/>
      <c r="F146" s="90"/>
      <c r="G146" s="90"/>
      <c r="H146" s="90"/>
      <c r="I146" s="90"/>
    </row>
    <row r="147" spans="1:9" s="33" customFormat="1" ht="21" customHeight="1">
      <c r="A147" s="95"/>
      <c r="B147" s="89"/>
      <c r="C147" s="89"/>
      <c r="D147" s="89"/>
      <c r="E147" s="90"/>
      <c r="F147" s="90"/>
      <c r="G147" s="90"/>
      <c r="H147" s="90"/>
      <c r="I147" s="90"/>
    </row>
    <row r="148" spans="1:9" s="33" customFormat="1" ht="21" customHeight="1">
      <c r="A148" s="95"/>
      <c r="B148" s="89"/>
      <c r="C148" s="89"/>
      <c r="D148" s="89"/>
      <c r="E148" s="90"/>
      <c r="F148" s="90"/>
      <c r="G148" s="90"/>
      <c r="H148" s="90"/>
      <c r="I148" s="90"/>
    </row>
    <row r="149" spans="1:9" s="33" customFormat="1" ht="21" customHeight="1">
      <c r="A149" s="95"/>
      <c r="B149" s="89"/>
      <c r="C149" s="89"/>
      <c r="D149" s="89"/>
      <c r="E149" s="88"/>
      <c r="F149" s="88"/>
      <c r="G149" s="88"/>
      <c r="H149" s="88"/>
      <c r="I149" s="88"/>
    </row>
    <row r="150" spans="1:9" s="33" customFormat="1" ht="21" customHeight="1">
      <c r="A150" s="95"/>
      <c r="B150" s="89"/>
      <c r="C150" s="89"/>
      <c r="D150" s="89"/>
      <c r="E150" s="90"/>
      <c r="F150" s="90"/>
      <c r="G150" s="90"/>
      <c r="H150" s="90"/>
      <c r="I150" s="90"/>
    </row>
    <row r="151" spans="1:9" s="33" customFormat="1" ht="21" customHeight="1">
      <c r="A151" s="95"/>
      <c r="B151" s="89"/>
      <c r="C151" s="89"/>
      <c r="D151" s="89"/>
      <c r="E151" s="90"/>
      <c r="F151" s="90"/>
      <c r="G151" s="90"/>
      <c r="H151" s="90"/>
      <c r="I151" s="90"/>
    </row>
    <row r="152" spans="1:9" s="33" customFormat="1" ht="21" customHeight="1">
      <c r="A152" s="95"/>
      <c r="B152" s="89"/>
      <c r="C152" s="89"/>
      <c r="D152" s="89"/>
      <c r="E152" s="90"/>
      <c r="F152" s="90"/>
      <c r="G152" s="90"/>
      <c r="H152" s="90"/>
      <c r="I152" s="90"/>
    </row>
    <row r="153" spans="1:9" s="33" customFormat="1" ht="21" customHeight="1">
      <c r="A153" s="95"/>
      <c r="B153" s="89"/>
      <c r="C153" s="89"/>
      <c r="D153" s="89"/>
      <c r="E153" s="88"/>
      <c r="F153" s="88"/>
      <c r="G153" s="88"/>
      <c r="H153" s="88"/>
      <c r="I153" s="88"/>
    </row>
    <row r="154" spans="1:9" s="33" customFormat="1" ht="21" customHeight="1">
      <c r="A154" s="95"/>
      <c r="B154" s="89"/>
      <c r="C154" s="89"/>
      <c r="D154" s="89"/>
      <c r="E154" s="88"/>
      <c r="F154" s="88"/>
      <c r="G154" s="88"/>
      <c r="H154" s="88"/>
      <c r="I154" s="88"/>
    </row>
    <row r="155" spans="1:9" s="33" customFormat="1" ht="21" customHeight="1">
      <c r="A155" s="95"/>
      <c r="B155" s="89"/>
      <c r="C155" s="89"/>
      <c r="D155" s="89"/>
      <c r="E155" s="90"/>
      <c r="F155" s="90"/>
      <c r="G155" s="90"/>
      <c r="H155" s="90"/>
      <c r="I155" s="90"/>
    </row>
    <row r="156" spans="1:9" s="33" customFormat="1" ht="21" customHeight="1">
      <c r="A156" s="95"/>
      <c r="B156" s="89"/>
      <c r="C156" s="89"/>
      <c r="D156" s="89"/>
      <c r="E156" s="90"/>
      <c r="F156" s="90"/>
      <c r="G156" s="90"/>
      <c r="H156" s="90"/>
      <c r="I156" s="90"/>
    </row>
    <row r="157" spans="1:9" s="33" customFormat="1" ht="21" customHeight="1">
      <c r="A157" s="95"/>
      <c r="B157" s="89"/>
      <c r="C157" s="89"/>
      <c r="D157" s="89"/>
      <c r="E157" s="90"/>
      <c r="F157" s="90"/>
      <c r="G157" s="90"/>
      <c r="H157" s="90"/>
      <c r="I157" s="90"/>
    </row>
    <row r="158" spans="1:9" s="33" customFormat="1" ht="21" customHeight="1">
      <c r="A158" s="95"/>
      <c r="B158" s="89"/>
      <c r="C158" s="89"/>
      <c r="D158" s="89"/>
      <c r="E158" s="90"/>
      <c r="F158" s="90"/>
      <c r="G158" s="90"/>
      <c r="H158" s="90"/>
      <c r="I158" s="90"/>
    </row>
    <row r="159" spans="1:9" s="33" customFormat="1" ht="21" customHeight="1">
      <c r="A159" s="95"/>
      <c r="B159" s="89"/>
      <c r="C159" s="89"/>
      <c r="D159" s="89"/>
      <c r="E159" s="90"/>
      <c r="F159" s="90"/>
      <c r="G159" s="90"/>
      <c r="H159" s="90"/>
      <c r="I159" s="90"/>
    </row>
    <row r="160" spans="1:9" s="33" customFormat="1" ht="21" customHeight="1">
      <c r="A160" s="95"/>
      <c r="B160" s="89"/>
      <c r="C160" s="89"/>
      <c r="D160" s="89"/>
      <c r="E160" s="88"/>
      <c r="F160" s="88"/>
      <c r="G160" s="88"/>
      <c r="H160" s="88"/>
      <c r="I160" s="88"/>
    </row>
    <row r="161" spans="1:9" s="33" customFormat="1" ht="21" customHeight="1">
      <c r="A161" s="95"/>
      <c r="B161" s="89"/>
      <c r="C161" s="89"/>
      <c r="D161" s="89"/>
      <c r="E161" s="88"/>
      <c r="F161" s="88"/>
      <c r="G161" s="88"/>
      <c r="H161" s="88"/>
      <c r="I161" s="88"/>
    </row>
    <row r="162" spans="1:9" s="33" customFormat="1" ht="21" customHeight="1">
      <c r="A162" s="95"/>
      <c r="B162" s="89"/>
      <c r="C162" s="89"/>
      <c r="D162" s="89"/>
      <c r="E162" s="90"/>
      <c r="F162" s="90"/>
      <c r="G162" s="90"/>
      <c r="H162" s="90"/>
      <c r="I162" s="90"/>
    </row>
    <row r="163" spans="1:9" s="33" customFormat="1" ht="21" customHeight="1">
      <c r="A163" s="95"/>
      <c r="B163" s="89"/>
      <c r="C163" s="89"/>
      <c r="D163" s="89"/>
      <c r="E163" s="90"/>
      <c r="F163" s="90"/>
      <c r="G163" s="90"/>
      <c r="H163" s="90"/>
      <c r="I163" s="90"/>
    </row>
    <row r="164" spans="1:9" s="33" customFormat="1" ht="21" customHeight="1">
      <c r="A164" s="95"/>
      <c r="B164" s="89"/>
      <c r="C164" s="89"/>
      <c r="D164" s="89"/>
      <c r="E164" s="88"/>
      <c r="F164" s="88"/>
      <c r="G164" s="88"/>
      <c r="H164" s="88"/>
      <c r="I164" s="88"/>
    </row>
    <row r="165" spans="1:9" s="33" customFormat="1" ht="21" customHeight="1">
      <c r="A165" s="95"/>
      <c r="B165" s="89"/>
      <c r="C165" s="89"/>
      <c r="D165" s="89"/>
      <c r="E165" s="88"/>
      <c r="F165" s="88"/>
      <c r="G165" s="88"/>
      <c r="H165" s="88"/>
      <c r="I165" s="88"/>
    </row>
    <row r="166" spans="1:9" s="33" customFormat="1" ht="21" customHeight="1">
      <c r="A166" s="95"/>
      <c r="B166" s="89"/>
      <c r="C166" s="89"/>
      <c r="D166" s="89"/>
      <c r="E166" s="88"/>
      <c r="F166" s="88"/>
      <c r="G166" s="88"/>
      <c r="H166" s="88"/>
      <c r="I166" s="88"/>
    </row>
    <row r="167" spans="1:9" s="33" customFormat="1" ht="21" customHeight="1">
      <c r="A167" s="95"/>
      <c r="B167" s="89"/>
      <c r="C167" s="89"/>
      <c r="D167" s="89"/>
      <c r="E167" s="90"/>
      <c r="F167" s="90"/>
      <c r="G167" s="90"/>
      <c r="H167" s="90"/>
      <c r="I167" s="90"/>
    </row>
    <row r="168" spans="1:9" s="33" customFormat="1" ht="21" customHeight="1">
      <c r="A168" s="95"/>
      <c r="B168" s="89"/>
      <c r="C168" s="89"/>
      <c r="D168" s="89"/>
      <c r="E168" s="90"/>
      <c r="F168" s="90"/>
      <c r="G168" s="90"/>
      <c r="H168" s="90"/>
      <c r="I168" s="90"/>
    </row>
    <row r="169" spans="1:9" s="33" customFormat="1" ht="21" customHeight="1">
      <c r="A169" s="95"/>
      <c r="B169" s="89"/>
      <c r="C169" s="89"/>
      <c r="D169" s="89"/>
      <c r="E169" s="90"/>
      <c r="F169" s="90"/>
      <c r="G169" s="90"/>
      <c r="H169" s="90"/>
      <c r="I169" s="90"/>
    </row>
    <row r="170" spans="1:9" s="33" customFormat="1" ht="21" customHeight="1">
      <c r="A170" s="95"/>
      <c r="B170" s="89"/>
      <c r="C170" s="89"/>
      <c r="D170" s="89"/>
      <c r="E170" s="90"/>
      <c r="F170" s="90"/>
      <c r="G170" s="90"/>
      <c r="H170" s="90"/>
      <c r="I170" s="90"/>
    </row>
    <row r="171" spans="1:9" s="33" customFormat="1" ht="21" customHeight="1">
      <c r="A171" s="95"/>
      <c r="B171" s="89"/>
      <c r="C171" s="89"/>
      <c r="D171" s="89"/>
      <c r="E171" s="90"/>
      <c r="F171" s="90"/>
      <c r="G171" s="90"/>
      <c r="H171" s="90"/>
      <c r="I171" s="90"/>
    </row>
    <row r="172" spans="1:9" s="33" customFormat="1" ht="21" customHeight="1">
      <c r="A172" s="95"/>
      <c r="B172" s="89"/>
      <c r="C172" s="89"/>
      <c r="D172" s="89"/>
      <c r="E172" s="90"/>
      <c r="F172" s="90"/>
      <c r="G172" s="90"/>
      <c r="H172" s="90"/>
      <c r="I172" s="90"/>
    </row>
    <row r="173" spans="1:9" s="33" customFormat="1" ht="21" customHeight="1">
      <c r="A173" s="95"/>
      <c r="B173" s="89"/>
      <c r="C173" s="89"/>
      <c r="D173" s="89"/>
      <c r="E173" s="90"/>
      <c r="F173" s="90"/>
      <c r="G173" s="90"/>
      <c r="H173" s="90"/>
      <c r="I173" s="90"/>
    </row>
    <row r="174" spans="1:9" s="33" customFormat="1" ht="21" customHeight="1">
      <c r="A174" s="95"/>
      <c r="B174" s="89"/>
      <c r="C174" s="89"/>
      <c r="D174" s="89"/>
      <c r="E174" s="90"/>
      <c r="F174" s="90"/>
      <c r="G174" s="90"/>
      <c r="H174" s="90"/>
      <c r="I174" s="90"/>
    </row>
    <row r="175" spans="1:9" s="33" customFormat="1" ht="21" customHeight="1">
      <c r="A175" s="95"/>
      <c r="B175" s="89"/>
      <c r="C175" s="89"/>
      <c r="D175" s="89"/>
      <c r="E175" s="88"/>
      <c r="F175" s="88"/>
      <c r="G175" s="88"/>
      <c r="H175" s="88"/>
      <c r="I175" s="88"/>
    </row>
    <row r="176" spans="1:9" s="33" customFormat="1" ht="21" customHeight="1">
      <c r="A176" s="95"/>
      <c r="B176" s="89"/>
      <c r="C176" s="89"/>
      <c r="D176" s="89"/>
      <c r="E176" s="90"/>
      <c r="F176" s="90"/>
      <c r="G176" s="90"/>
      <c r="H176" s="90"/>
      <c r="I176" s="90"/>
    </row>
    <row r="177" spans="1:9" s="33" customFormat="1" ht="21" customHeight="1">
      <c r="A177" s="95"/>
      <c r="B177" s="89"/>
      <c r="C177" s="89"/>
      <c r="D177" s="89"/>
      <c r="E177" s="90"/>
      <c r="F177" s="90"/>
      <c r="G177" s="90"/>
      <c r="H177" s="90"/>
      <c r="I177" s="90"/>
    </row>
    <row r="178" spans="1:9" s="33" customFormat="1" ht="21" customHeight="1">
      <c r="A178" s="95"/>
      <c r="B178" s="89"/>
      <c r="C178" s="89"/>
      <c r="D178" s="89"/>
      <c r="E178" s="90"/>
      <c r="F178" s="90"/>
      <c r="G178" s="90"/>
      <c r="H178" s="90"/>
      <c r="I178" s="90"/>
    </row>
    <row r="179" spans="1:9" s="33" customFormat="1" ht="21" customHeight="1">
      <c r="A179" s="95"/>
      <c r="B179" s="89"/>
      <c r="C179" s="89"/>
      <c r="D179" s="89"/>
      <c r="E179" s="90"/>
      <c r="F179" s="90"/>
      <c r="G179" s="90"/>
      <c r="H179" s="90"/>
      <c r="I179" s="90"/>
    </row>
    <row r="180" spans="1:9" s="33" customFormat="1" ht="21" customHeight="1">
      <c r="A180" s="95"/>
      <c r="B180" s="89"/>
      <c r="C180" s="89"/>
      <c r="D180" s="89"/>
      <c r="E180" s="90"/>
      <c r="F180" s="90"/>
      <c r="G180" s="90"/>
      <c r="H180" s="90"/>
      <c r="I180" s="90"/>
    </row>
    <row r="181" spans="1:9" s="33" customFormat="1" ht="21" customHeight="1">
      <c r="A181" s="95"/>
      <c r="B181" s="89"/>
      <c r="C181" s="89"/>
      <c r="D181" s="89"/>
      <c r="E181" s="90"/>
      <c r="F181" s="90"/>
      <c r="G181" s="90"/>
      <c r="H181" s="90"/>
      <c r="I181" s="90"/>
    </row>
    <row r="182" spans="1:9" s="33" customFormat="1" ht="21" customHeight="1">
      <c r="A182" s="95"/>
      <c r="B182" s="89"/>
      <c r="C182" s="89"/>
      <c r="D182" s="89"/>
      <c r="E182" s="90"/>
      <c r="F182" s="90"/>
      <c r="G182" s="90"/>
      <c r="H182" s="90"/>
      <c r="I182" s="90"/>
    </row>
    <row r="183" spans="1:9" s="33" customFormat="1" ht="21" customHeight="1">
      <c r="A183" s="95"/>
      <c r="B183" s="89"/>
      <c r="C183" s="89"/>
      <c r="D183" s="89"/>
      <c r="E183" s="90"/>
      <c r="F183" s="90"/>
      <c r="G183" s="90"/>
      <c r="H183" s="90"/>
      <c r="I183" s="90"/>
    </row>
    <row r="184" spans="1:9" s="33" customFormat="1" ht="21" customHeight="1">
      <c r="A184" s="95"/>
      <c r="B184" s="89"/>
      <c r="C184" s="89"/>
      <c r="D184" s="89"/>
      <c r="E184" s="90"/>
      <c r="F184" s="90"/>
      <c r="G184" s="90"/>
      <c r="H184" s="90"/>
      <c r="I184" s="90"/>
    </row>
    <row r="185" spans="1:9" s="33" customFormat="1" ht="21" customHeight="1">
      <c r="A185" s="95"/>
      <c r="B185" s="89"/>
      <c r="C185" s="89"/>
      <c r="D185" s="89"/>
      <c r="E185" s="90"/>
      <c r="F185" s="90"/>
      <c r="G185" s="90"/>
      <c r="H185" s="90"/>
      <c r="I185" s="90"/>
    </row>
    <row r="186" spans="1:9" s="33" customFormat="1" ht="21" customHeight="1">
      <c r="A186" s="95"/>
      <c r="B186" s="89"/>
      <c r="C186" s="89"/>
      <c r="D186" s="89"/>
      <c r="E186" s="90"/>
      <c r="F186" s="90"/>
      <c r="G186" s="90"/>
      <c r="H186" s="90"/>
      <c r="I186" s="90"/>
    </row>
    <row r="187" spans="1:9" s="33" customFormat="1" ht="21" customHeight="1">
      <c r="A187" s="95"/>
      <c r="B187" s="89"/>
      <c r="C187" s="89"/>
      <c r="D187" s="89"/>
      <c r="E187" s="88"/>
      <c r="F187" s="88"/>
      <c r="G187" s="88"/>
      <c r="H187" s="88"/>
      <c r="I187" s="88"/>
    </row>
    <row r="188" spans="1:9" s="33" customFormat="1" ht="21" customHeight="1">
      <c r="A188" s="95"/>
      <c r="B188" s="89"/>
      <c r="C188" s="89"/>
      <c r="D188" s="89"/>
      <c r="E188" s="88"/>
      <c r="F188" s="88"/>
      <c r="G188" s="88"/>
      <c r="H188" s="88"/>
      <c r="I188" s="88"/>
    </row>
    <row r="189" spans="1:9" s="33" customFormat="1" ht="21" customHeight="1">
      <c r="A189" s="95"/>
      <c r="B189" s="89"/>
      <c r="C189" s="89"/>
      <c r="D189" s="89"/>
      <c r="E189" s="88"/>
      <c r="F189" s="88"/>
      <c r="G189" s="88"/>
      <c r="H189" s="88"/>
      <c r="I189" s="88"/>
    </row>
    <row r="190" spans="1:9" s="33" customFormat="1" ht="21" customHeight="1">
      <c r="A190" s="95"/>
      <c r="B190" s="89"/>
      <c r="C190" s="89"/>
      <c r="D190" s="89"/>
      <c r="E190" s="90"/>
      <c r="F190" s="90"/>
      <c r="G190" s="90"/>
      <c r="H190" s="90"/>
      <c r="I190" s="90"/>
    </row>
    <row r="191" spans="1:9" s="33" customFormat="1" ht="21" customHeight="1">
      <c r="A191" s="95"/>
      <c r="B191" s="89"/>
      <c r="C191" s="89"/>
      <c r="D191" s="89"/>
      <c r="E191" s="90"/>
      <c r="F191" s="90"/>
      <c r="G191" s="90"/>
      <c r="H191" s="90"/>
      <c r="I191" s="90"/>
    </row>
    <row r="192" spans="1:9" s="33" customFormat="1" ht="21" customHeight="1">
      <c r="A192" s="95"/>
      <c r="B192" s="89"/>
      <c r="C192" s="89"/>
      <c r="D192" s="89"/>
      <c r="E192" s="90"/>
      <c r="F192" s="90"/>
      <c r="G192" s="90"/>
      <c r="H192" s="90"/>
      <c r="I192" s="90"/>
    </row>
    <row r="193" spans="1:9" s="33" customFormat="1" ht="21" customHeight="1">
      <c r="A193" s="95"/>
      <c r="B193" s="89"/>
      <c r="C193" s="89"/>
      <c r="D193" s="89"/>
      <c r="E193" s="90"/>
      <c r="F193" s="90"/>
      <c r="G193" s="90"/>
      <c r="H193" s="90"/>
      <c r="I193" s="90"/>
    </row>
    <row r="194" spans="1:9" s="33" customFormat="1" ht="21" customHeight="1">
      <c r="A194" s="95"/>
      <c r="B194" s="89"/>
      <c r="C194" s="89"/>
      <c r="D194" s="89"/>
      <c r="E194" s="90"/>
      <c r="F194" s="90"/>
      <c r="G194" s="90"/>
      <c r="H194" s="90"/>
      <c r="I194" s="90"/>
    </row>
    <row r="195" spans="1:9" s="33" customFormat="1" ht="21" customHeight="1">
      <c r="A195" s="95"/>
      <c r="B195" s="89"/>
      <c r="C195" s="89"/>
      <c r="D195" s="89"/>
      <c r="E195" s="90"/>
      <c r="F195" s="90"/>
      <c r="G195" s="90"/>
      <c r="H195" s="90"/>
      <c r="I195" s="90"/>
    </row>
    <row r="196" spans="1:9" s="33" customFormat="1" ht="21" customHeight="1">
      <c r="A196" s="95"/>
      <c r="B196" s="89"/>
      <c r="C196" s="89"/>
      <c r="D196" s="89"/>
      <c r="E196" s="90"/>
      <c r="F196" s="90"/>
      <c r="G196" s="90"/>
      <c r="H196" s="90"/>
      <c r="I196" s="90"/>
    </row>
    <row r="197" spans="1:9" s="33" customFormat="1" ht="21" customHeight="1">
      <c r="A197" s="95"/>
      <c r="B197" s="89"/>
      <c r="C197" s="89"/>
      <c r="D197" s="89"/>
      <c r="E197" s="90"/>
      <c r="F197" s="90"/>
      <c r="G197" s="90"/>
      <c r="H197" s="90"/>
      <c r="I197" s="90"/>
    </row>
    <row r="198" spans="1:9" s="33" customFormat="1" ht="21" customHeight="1">
      <c r="A198" s="95"/>
      <c r="B198" s="89"/>
      <c r="C198" s="89"/>
      <c r="D198" s="89"/>
      <c r="E198" s="90"/>
      <c r="F198" s="90"/>
      <c r="G198" s="90"/>
      <c r="H198" s="90"/>
      <c r="I198" s="90"/>
    </row>
    <row r="199" spans="1:9" s="33" customFormat="1" ht="21" customHeight="1">
      <c r="A199" s="95"/>
      <c r="B199" s="89"/>
      <c r="C199" s="89"/>
      <c r="D199" s="89"/>
      <c r="E199" s="90"/>
      <c r="F199" s="90"/>
      <c r="G199" s="90"/>
      <c r="H199" s="90"/>
      <c r="I199" s="90"/>
    </row>
    <row r="200" spans="1:9" s="33" customFormat="1" ht="21" customHeight="1">
      <c r="A200" s="95"/>
      <c r="B200" s="89"/>
      <c r="C200" s="89"/>
      <c r="D200" s="89"/>
      <c r="E200" s="90"/>
      <c r="F200" s="90"/>
      <c r="G200" s="90"/>
      <c r="H200" s="90"/>
      <c r="I200" s="90"/>
    </row>
    <row r="201" spans="1:9" s="33" customFormat="1" ht="21" customHeight="1">
      <c r="A201" s="95"/>
      <c r="B201" s="89"/>
      <c r="C201" s="89"/>
      <c r="D201" s="89"/>
      <c r="E201" s="90"/>
      <c r="F201" s="90"/>
      <c r="G201" s="90"/>
      <c r="H201" s="90"/>
      <c r="I201" s="90"/>
    </row>
    <row r="202" spans="1:9" s="33" customFormat="1" ht="21" customHeight="1">
      <c r="A202" s="95"/>
      <c r="B202" s="89"/>
      <c r="C202" s="89"/>
      <c r="D202" s="89"/>
      <c r="E202" s="90"/>
      <c r="F202" s="90"/>
      <c r="G202" s="90"/>
      <c r="H202" s="90"/>
      <c r="I202" s="90"/>
    </row>
    <row r="203" spans="1:9" s="33" customFormat="1" ht="21" customHeight="1">
      <c r="A203" s="95"/>
      <c r="B203" s="89"/>
      <c r="C203" s="89"/>
      <c r="D203" s="89"/>
      <c r="E203" s="90"/>
      <c r="F203" s="90"/>
      <c r="G203" s="90"/>
      <c r="H203" s="90"/>
      <c r="I203" s="90"/>
    </row>
    <row r="204" spans="1:9" s="33" customFormat="1" ht="21" customHeight="1">
      <c r="A204" s="95"/>
      <c r="B204" s="89"/>
      <c r="C204" s="89"/>
      <c r="D204" s="89"/>
      <c r="E204" s="90"/>
      <c r="F204" s="90"/>
      <c r="G204" s="90"/>
      <c r="H204" s="90"/>
      <c r="I204" s="90"/>
    </row>
    <row r="205" spans="1:9" s="33" customFormat="1" ht="21" customHeight="1">
      <c r="A205" s="95"/>
      <c r="B205" s="89"/>
      <c r="C205" s="89"/>
      <c r="D205" s="89"/>
      <c r="E205" s="90"/>
      <c r="F205" s="90"/>
      <c r="G205" s="90"/>
      <c r="H205" s="90"/>
      <c r="I205" s="90"/>
    </row>
    <row r="206" spans="1:9" s="33" customFormat="1" ht="21" customHeight="1">
      <c r="A206" s="95"/>
      <c r="B206" s="89"/>
      <c r="C206" s="89"/>
      <c r="D206" s="89"/>
      <c r="E206" s="90"/>
      <c r="F206" s="90"/>
      <c r="G206" s="90"/>
      <c r="H206" s="90"/>
      <c r="I206" s="90"/>
    </row>
    <row r="207" spans="1:9" s="33" customFormat="1" ht="21" customHeight="1">
      <c r="A207" s="95"/>
      <c r="B207" s="89"/>
      <c r="C207" s="89"/>
      <c r="D207" s="89"/>
      <c r="E207" s="90"/>
      <c r="F207" s="90"/>
      <c r="G207" s="90"/>
      <c r="H207" s="90"/>
      <c r="I207" s="90"/>
    </row>
    <row r="208" spans="1:9" s="33" customFormat="1" ht="21" customHeight="1">
      <c r="A208" s="95"/>
      <c r="B208" s="89"/>
      <c r="C208" s="89"/>
      <c r="D208" s="89"/>
      <c r="E208" s="90"/>
      <c r="F208" s="90"/>
      <c r="G208" s="90"/>
      <c r="H208" s="90"/>
      <c r="I208" s="90"/>
    </row>
    <row r="209" spans="1:9" s="33" customFormat="1" ht="21" customHeight="1">
      <c r="A209" s="95"/>
      <c r="B209" s="89"/>
      <c r="C209" s="89"/>
      <c r="D209" s="89"/>
      <c r="E209" s="90"/>
      <c r="F209" s="90"/>
      <c r="G209" s="90"/>
      <c r="H209" s="90"/>
      <c r="I209" s="90"/>
    </row>
    <row r="210" spans="1:9" s="33" customFormat="1" ht="21" customHeight="1">
      <c r="A210" s="95"/>
      <c r="B210" s="89"/>
      <c r="C210" s="89"/>
      <c r="D210" s="89"/>
      <c r="E210" s="88"/>
      <c r="F210" s="88"/>
      <c r="G210" s="88"/>
      <c r="H210" s="88"/>
      <c r="I210" s="88"/>
    </row>
    <row r="211" spans="1:9" s="33" customFormat="1" ht="21" customHeight="1">
      <c r="A211" s="95"/>
      <c r="B211" s="89"/>
      <c r="C211" s="89"/>
      <c r="D211" s="89"/>
      <c r="E211" s="88"/>
      <c r="F211" s="88"/>
      <c r="G211" s="88"/>
      <c r="H211" s="88"/>
      <c r="I211" s="88"/>
    </row>
    <row r="212" spans="1:9" s="33" customFormat="1" ht="21" customHeight="1">
      <c r="A212" s="95"/>
      <c r="B212" s="89"/>
      <c r="C212" s="89"/>
      <c r="D212" s="89"/>
      <c r="E212" s="90"/>
      <c r="F212" s="90"/>
      <c r="G212" s="90"/>
      <c r="H212" s="90"/>
      <c r="I212" s="90"/>
    </row>
    <row r="213" spans="1:9" s="33" customFormat="1" ht="21" customHeight="1">
      <c r="A213" s="95"/>
      <c r="B213" s="89"/>
      <c r="C213" s="89"/>
      <c r="D213" s="89"/>
      <c r="E213" s="90"/>
      <c r="F213" s="90"/>
      <c r="G213" s="90"/>
      <c r="H213" s="90"/>
      <c r="I213" s="90"/>
    </row>
    <row r="214" spans="1:9" s="33" customFormat="1" ht="21" customHeight="1">
      <c r="A214" s="95"/>
      <c r="B214" s="89"/>
      <c r="C214" s="89"/>
      <c r="D214" s="89"/>
      <c r="E214" s="90"/>
      <c r="F214" s="90"/>
      <c r="G214" s="90"/>
      <c r="H214" s="90"/>
      <c r="I214" s="90"/>
    </row>
    <row r="215" spans="1:9" s="33" customFormat="1" ht="21" customHeight="1">
      <c r="A215" s="95"/>
      <c r="B215" s="89"/>
      <c r="C215" s="89"/>
      <c r="D215" s="89"/>
      <c r="E215" s="90"/>
      <c r="F215" s="90"/>
      <c r="G215" s="90"/>
      <c r="H215" s="90"/>
      <c r="I215" s="90"/>
    </row>
    <row r="216" spans="1:9" s="33" customFormat="1" ht="21" customHeight="1">
      <c r="A216" s="95"/>
      <c r="B216" s="89"/>
      <c r="C216" s="89"/>
      <c r="D216" s="89"/>
      <c r="E216" s="90"/>
      <c r="F216" s="90"/>
      <c r="G216" s="90"/>
      <c r="H216" s="90"/>
      <c r="I216" s="90"/>
    </row>
    <row r="217" spans="1:9" s="33" customFormat="1" ht="21" customHeight="1">
      <c r="A217" s="95"/>
      <c r="B217" s="89"/>
      <c r="C217" s="89"/>
      <c r="D217" s="89"/>
      <c r="E217" s="90"/>
      <c r="F217" s="90"/>
      <c r="G217" s="90"/>
      <c r="H217" s="90"/>
      <c r="I217" s="90"/>
    </row>
    <row r="218" spans="1:9" s="33" customFormat="1" ht="21" customHeight="1">
      <c r="A218" s="95"/>
      <c r="B218" s="89"/>
      <c r="C218" s="89"/>
      <c r="D218" s="89"/>
      <c r="E218" s="90"/>
      <c r="F218" s="90"/>
      <c r="G218" s="90"/>
      <c r="H218" s="90"/>
      <c r="I218" s="90"/>
    </row>
    <row r="219" spans="1:9" s="33" customFormat="1" ht="21" customHeight="1">
      <c r="A219" s="95"/>
      <c r="B219" s="89"/>
      <c r="C219" s="89"/>
      <c r="D219" s="89"/>
      <c r="E219" s="90"/>
      <c r="F219" s="90"/>
      <c r="G219" s="90"/>
      <c r="H219" s="90"/>
      <c r="I219" s="90"/>
    </row>
    <row r="220" spans="1:9" s="33" customFormat="1" ht="21" customHeight="1">
      <c r="A220" s="95"/>
      <c r="B220" s="89"/>
      <c r="C220" s="89"/>
      <c r="D220" s="89"/>
      <c r="E220" s="90"/>
      <c r="F220" s="90"/>
      <c r="G220" s="90"/>
      <c r="H220" s="90"/>
      <c r="I220" s="90"/>
    </row>
    <row r="221" spans="1:9" s="33" customFormat="1" ht="21" customHeight="1">
      <c r="A221" s="95"/>
      <c r="B221" s="89"/>
      <c r="C221" s="89"/>
      <c r="D221" s="89"/>
      <c r="E221" s="90"/>
      <c r="F221" s="90"/>
      <c r="G221" s="90"/>
      <c r="H221" s="90"/>
      <c r="I221" s="90"/>
    </row>
    <row r="222" spans="1:9" s="33" customFormat="1" ht="21" customHeight="1">
      <c r="A222" s="95"/>
      <c r="B222" s="89"/>
      <c r="C222" s="89"/>
      <c r="D222" s="89"/>
      <c r="E222" s="90"/>
      <c r="F222" s="90"/>
      <c r="G222" s="90"/>
      <c r="H222" s="90"/>
      <c r="I222" s="90"/>
    </row>
    <row r="223" spans="1:9" s="33" customFormat="1" ht="21" customHeight="1">
      <c r="A223" s="95"/>
      <c r="B223" s="89"/>
      <c r="C223" s="89"/>
      <c r="D223" s="89"/>
      <c r="E223" s="90"/>
      <c r="F223" s="90"/>
      <c r="G223" s="90"/>
      <c r="H223" s="90"/>
      <c r="I223" s="90"/>
    </row>
    <row r="224" spans="1:9" s="33" customFormat="1" ht="21" customHeight="1">
      <c r="A224" s="95"/>
      <c r="B224" s="89"/>
      <c r="C224" s="89"/>
      <c r="D224" s="89"/>
      <c r="E224" s="90"/>
      <c r="F224" s="90"/>
      <c r="G224" s="90"/>
      <c r="H224" s="90"/>
      <c r="I224" s="90"/>
    </row>
    <row r="225" spans="1:9" s="33" customFormat="1" ht="21" customHeight="1">
      <c r="A225" s="95"/>
      <c r="B225" s="89"/>
      <c r="C225" s="89"/>
      <c r="D225" s="89"/>
      <c r="E225" s="90"/>
      <c r="F225" s="90"/>
      <c r="G225" s="90"/>
      <c r="H225" s="90"/>
      <c r="I225" s="90"/>
    </row>
    <row r="226" spans="1:9" s="33" customFormat="1" ht="21" customHeight="1">
      <c r="A226" s="95"/>
      <c r="B226" s="89"/>
      <c r="C226" s="89"/>
      <c r="D226" s="89"/>
      <c r="E226" s="90"/>
      <c r="F226" s="90"/>
      <c r="G226" s="90"/>
      <c r="H226" s="90"/>
      <c r="I226" s="90"/>
    </row>
    <row r="227" spans="1:9" s="33" customFormat="1" ht="21" customHeight="1">
      <c r="A227" s="95"/>
      <c r="B227" s="89"/>
      <c r="C227" s="89"/>
      <c r="D227" s="89"/>
      <c r="E227" s="90"/>
      <c r="F227" s="90"/>
      <c r="G227" s="90"/>
      <c r="H227" s="90"/>
      <c r="I227" s="90"/>
    </row>
    <row r="228" spans="1:9" s="33" customFormat="1" ht="21" customHeight="1">
      <c r="A228" s="95"/>
      <c r="B228" s="89"/>
      <c r="C228" s="89"/>
      <c r="D228" s="89"/>
      <c r="E228" s="90"/>
      <c r="F228" s="90"/>
      <c r="G228" s="90"/>
      <c r="H228" s="90"/>
      <c r="I228" s="90"/>
    </row>
    <row r="229" spans="1:9" s="33" customFormat="1" ht="21" customHeight="1">
      <c r="A229" s="95"/>
      <c r="B229" s="89"/>
      <c r="C229" s="89"/>
      <c r="D229" s="89"/>
      <c r="E229" s="90"/>
      <c r="F229" s="90"/>
      <c r="G229" s="90"/>
      <c r="H229" s="90"/>
      <c r="I229" s="90"/>
    </row>
    <row r="230" spans="1:9" s="33" customFormat="1" ht="21" customHeight="1">
      <c r="A230" s="95"/>
      <c r="B230" s="89"/>
      <c r="C230" s="89"/>
      <c r="D230" s="89"/>
      <c r="E230" s="90"/>
      <c r="F230" s="90"/>
      <c r="G230" s="90"/>
      <c r="H230" s="90"/>
      <c r="I230" s="90"/>
    </row>
    <row r="231" spans="1:9" s="33" customFormat="1" ht="21" customHeight="1">
      <c r="A231" s="95"/>
      <c r="B231" s="89"/>
      <c r="C231" s="89"/>
      <c r="D231" s="89"/>
      <c r="E231" s="90"/>
      <c r="F231" s="90"/>
      <c r="G231" s="90"/>
      <c r="H231" s="90"/>
      <c r="I231" s="90"/>
    </row>
    <row r="232" spans="1:9" s="33" customFormat="1" ht="21" customHeight="1">
      <c r="A232" s="95"/>
      <c r="B232" s="89"/>
      <c r="C232" s="89"/>
      <c r="D232" s="89"/>
      <c r="E232" s="88"/>
      <c r="F232" s="88"/>
      <c r="G232" s="88"/>
      <c r="H232" s="88"/>
      <c r="I232" s="88"/>
    </row>
    <row r="233" spans="1:9" s="33" customFormat="1" ht="21" customHeight="1">
      <c r="A233" s="95"/>
      <c r="B233" s="89"/>
      <c r="C233" s="89"/>
      <c r="D233" s="89"/>
      <c r="E233" s="88"/>
      <c r="F233" s="88"/>
      <c r="G233" s="88"/>
      <c r="H233" s="88"/>
      <c r="I233" s="88"/>
    </row>
    <row r="234" spans="1:9" s="33" customFormat="1" ht="21" customHeight="1">
      <c r="A234" s="95"/>
      <c r="B234" s="89"/>
      <c r="C234" s="89"/>
      <c r="D234" s="89"/>
      <c r="E234" s="90"/>
      <c r="F234" s="90"/>
      <c r="G234" s="90"/>
      <c r="H234" s="90"/>
      <c r="I234" s="90"/>
    </row>
    <row r="235" spans="1:9" s="33" customFormat="1" ht="21" customHeight="1">
      <c r="A235" s="95"/>
      <c r="B235" s="89"/>
      <c r="C235" s="89"/>
      <c r="D235" s="89"/>
      <c r="E235" s="90"/>
      <c r="F235" s="90"/>
      <c r="G235" s="90"/>
      <c r="H235" s="90"/>
      <c r="I235" s="90"/>
    </row>
    <row r="236" spans="1:9" s="33" customFormat="1" ht="21" customHeight="1">
      <c r="A236" s="95"/>
      <c r="B236" s="89"/>
      <c r="C236" s="89"/>
      <c r="D236" s="89"/>
      <c r="E236" s="90"/>
      <c r="F236" s="90"/>
      <c r="G236" s="90"/>
      <c r="H236" s="90"/>
      <c r="I236" s="90"/>
    </row>
    <row r="237" spans="1:9" s="33" customFormat="1" ht="21" customHeight="1">
      <c r="A237" s="95"/>
      <c r="B237" s="89"/>
      <c r="C237" s="89"/>
      <c r="D237" s="89"/>
      <c r="E237" s="90"/>
      <c r="F237" s="90"/>
      <c r="G237" s="90"/>
      <c r="H237" s="90"/>
      <c r="I237" s="90"/>
    </row>
    <row r="238" spans="1:9" s="33" customFormat="1" ht="21" customHeight="1">
      <c r="A238" s="95"/>
      <c r="B238" s="89"/>
      <c r="C238" s="89"/>
      <c r="D238" s="89"/>
      <c r="E238" s="90"/>
      <c r="F238" s="90"/>
      <c r="G238" s="90"/>
      <c r="H238" s="90"/>
      <c r="I238" s="90"/>
    </row>
    <row r="239" spans="1:9" s="33" customFormat="1" ht="21" customHeight="1">
      <c r="A239" s="95"/>
      <c r="B239" s="89"/>
      <c r="C239" s="89"/>
      <c r="D239" s="89"/>
      <c r="E239" s="90"/>
      <c r="F239" s="90"/>
      <c r="G239" s="90"/>
      <c r="H239" s="90"/>
      <c r="I239" s="90"/>
    </row>
    <row r="240" spans="1:9" s="33" customFormat="1" ht="21" customHeight="1">
      <c r="A240" s="95"/>
      <c r="B240" s="89"/>
      <c r="C240" s="89"/>
      <c r="D240" s="89"/>
      <c r="E240" s="90"/>
      <c r="F240" s="90"/>
      <c r="G240" s="90"/>
      <c r="H240" s="90"/>
      <c r="I240" s="90"/>
    </row>
    <row r="241" spans="1:9" s="33" customFormat="1" ht="21" customHeight="1">
      <c r="A241" s="95"/>
      <c r="B241" s="89"/>
      <c r="C241" s="89"/>
      <c r="D241" s="89"/>
      <c r="E241" s="90"/>
      <c r="F241" s="90"/>
      <c r="G241" s="90"/>
      <c r="H241" s="90"/>
      <c r="I241" s="90"/>
    </row>
    <row r="242" spans="1:9" s="33" customFormat="1" ht="21" customHeight="1">
      <c r="A242" s="95"/>
      <c r="B242" s="89"/>
      <c r="C242" s="89"/>
      <c r="D242" s="89"/>
      <c r="E242" s="90"/>
      <c r="F242" s="90"/>
      <c r="G242" s="90"/>
      <c r="H242" s="90"/>
      <c r="I242" s="90"/>
    </row>
    <row r="243" spans="1:9" s="33" customFormat="1" ht="21" customHeight="1">
      <c r="A243" s="95"/>
      <c r="B243" s="89"/>
      <c r="C243" s="89"/>
      <c r="D243" s="89"/>
      <c r="E243" s="90"/>
      <c r="F243" s="90"/>
      <c r="G243" s="90"/>
      <c r="H243" s="90"/>
      <c r="I243" s="90"/>
    </row>
    <row r="244" spans="1:9" s="33" customFormat="1" ht="21" customHeight="1">
      <c r="A244" s="95"/>
      <c r="B244" s="89"/>
      <c r="C244" s="89"/>
      <c r="D244" s="89"/>
      <c r="E244" s="90"/>
      <c r="F244" s="90"/>
      <c r="G244" s="90"/>
      <c r="H244" s="90"/>
      <c r="I244" s="90"/>
    </row>
    <row r="245" spans="1:9" s="33" customFormat="1" ht="21" customHeight="1">
      <c r="A245" s="95"/>
      <c r="B245" s="89"/>
      <c r="C245" s="89"/>
      <c r="D245" s="89"/>
      <c r="E245" s="90"/>
      <c r="F245" s="90"/>
      <c r="G245" s="90"/>
      <c r="H245" s="90"/>
      <c r="I245" s="90"/>
    </row>
    <row r="246" spans="1:9" s="33" customFormat="1" ht="21" customHeight="1">
      <c r="A246" s="95"/>
      <c r="B246" s="89"/>
      <c r="C246" s="89"/>
      <c r="D246" s="89"/>
      <c r="E246" s="90"/>
      <c r="F246" s="90"/>
      <c r="G246" s="90"/>
      <c r="H246" s="90"/>
      <c r="I246" s="90"/>
    </row>
    <row r="247" spans="1:9" s="33" customFormat="1" ht="21" customHeight="1">
      <c r="A247" s="95"/>
      <c r="B247" s="89"/>
      <c r="C247" s="89"/>
      <c r="D247" s="89"/>
      <c r="E247" s="90"/>
      <c r="F247" s="90"/>
      <c r="G247" s="90"/>
      <c r="H247" s="90"/>
      <c r="I247" s="90"/>
    </row>
    <row r="248" spans="1:9" s="33" customFormat="1" ht="21" customHeight="1">
      <c r="A248" s="95"/>
      <c r="B248" s="89"/>
      <c r="C248" s="89"/>
      <c r="D248" s="89"/>
      <c r="E248" s="90"/>
      <c r="F248" s="90"/>
      <c r="G248" s="90"/>
      <c r="H248" s="90"/>
      <c r="I248" s="90"/>
    </row>
    <row r="249" spans="1:9" s="33" customFormat="1" ht="21" customHeight="1">
      <c r="A249" s="95"/>
      <c r="B249" s="89"/>
      <c r="C249" s="89"/>
      <c r="D249" s="89"/>
      <c r="E249" s="90"/>
      <c r="F249" s="90"/>
      <c r="G249" s="90"/>
      <c r="H249" s="90"/>
      <c r="I249" s="90"/>
    </row>
    <row r="250" spans="1:9" s="33" customFormat="1" ht="21" customHeight="1">
      <c r="A250" s="95"/>
      <c r="B250" s="89"/>
      <c r="C250" s="89"/>
      <c r="D250" s="89"/>
      <c r="E250" s="90"/>
      <c r="F250" s="90"/>
      <c r="G250" s="90"/>
      <c r="H250" s="90"/>
      <c r="I250" s="90"/>
    </row>
    <row r="251" spans="1:9" s="33" customFormat="1" ht="23.25" customHeight="1">
      <c r="A251" s="95"/>
      <c r="B251" s="89"/>
      <c r="C251" s="89"/>
      <c r="D251" s="89"/>
      <c r="E251" s="90"/>
      <c r="F251" s="90"/>
      <c r="G251" s="90"/>
      <c r="H251" s="90"/>
      <c r="I251" s="90"/>
    </row>
    <row r="252" spans="1:9" s="33" customFormat="1" ht="21" customHeight="1">
      <c r="A252" s="95"/>
      <c r="B252" s="89"/>
      <c r="C252" s="89"/>
      <c r="D252" s="89"/>
      <c r="E252" s="90"/>
      <c r="F252" s="90"/>
      <c r="G252" s="90"/>
      <c r="H252" s="90"/>
      <c r="I252" s="90"/>
    </row>
    <row r="253" spans="1:9" s="33" customFormat="1" ht="21" customHeight="1">
      <c r="A253" s="95"/>
      <c r="B253" s="89"/>
      <c r="C253" s="89"/>
      <c r="D253" s="89"/>
      <c r="E253" s="90"/>
      <c r="F253" s="90"/>
      <c r="G253" s="90"/>
      <c r="H253" s="90"/>
      <c r="I253" s="90"/>
    </row>
    <row r="254" spans="1:9" s="33" customFormat="1" ht="21" customHeight="1">
      <c r="A254" s="94"/>
      <c r="B254" s="228"/>
      <c r="C254" s="228"/>
      <c r="D254" s="228"/>
      <c r="E254" s="94"/>
      <c r="F254" s="94"/>
      <c r="G254" s="94"/>
      <c r="H254" s="94"/>
      <c r="I254" s="94"/>
    </row>
    <row r="255" spans="1:9" s="33" customFormat="1" ht="21" customHeight="1">
      <c r="A255" s="88"/>
      <c r="B255" s="229"/>
      <c r="C255" s="229"/>
      <c r="D255" s="229"/>
      <c r="E255" s="95"/>
      <c r="F255" s="95"/>
      <c r="G255" s="95"/>
      <c r="H255" s="95"/>
      <c r="I255" s="95"/>
    </row>
    <row r="256" spans="1:9" s="33" customFormat="1" ht="21" customHeight="1">
      <c r="A256" s="88"/>
      <c r="B256" s="229"/>
      <c r="C256" s="229"/>
      <c r="D256" s="229"/>
      <c r="E256" s="95"/>
      <c r="F256" s="95"/>
      <c r="G256" s="95"/>
      <c r="H256" s="95"/>
      <c r="I256" s="95"/>
    </row>
    <row r="257" spans="1:9" s="33" customFormat="1" ht="21" customHeight="1">
      <c r="A257" s="88"/>
      <c r="B257" s="229"/>
      <c r="C257" s="229"/>
      <c r="D257" s="229"/>
      <c r="E257" s="96"/>
      <c r="F257" s="96"/>
      <c r="G257" s="96"/>
      <c r="H257" s="96"/>
      <c r="I257" s="96"/>
    </row>
    <row r="258" spans="1:9" s="33" customFormat="1" ht="21" customHeight="1">
      <c r="A258" s="88"/>
      <c r="B258" s="229"/>
      <c r="C258" s="229"/>
      <c r="D258" s="229"/>
      <c r="E258" s="96"/>
      <c r="F258" s="96"/>
      <c r="G258" s="96"/>
      <c r="H258" s="96"/>
      <c r="I258" s="96"/>
    </row>
    <row r="259" spans="1:9" s="33" customFormat="1" ht="21" customHeight="1">
      <c r="A259" s="88"/>
      <c r="B259" s="229"/>
      <c r="C259" s="229"/>
      <c r="D259" s="229"/>
      <c r="E259" s="95"/>
      <c r="F259" s="95"/>
      <c r="G259" s="95"/>
      <c r="H259" s="95"/>
      <c r="I259" s="95"/>
    </row>
    <row r="260" spans="1:9" s="33" customFormat="1" ht="21" customHeight="1">
      <c r="A260" s="88"/>
      <c r="B260" s="229"/>
      <c r="C260" s="229"/>
      <c r="D260" s="229"/>
      <c r="E260" s="96"/>
      <c r="F260" s="96"/>
      <c r="G260" s="96"/>
      <c r="H260" s="96"/>
      <c r="I260" s="96"/>
    </row>
    <row r="261" spans="1:9" s="33" customFormat="1" ht="21" customHeight="1">
      <c r="A261" s="88"/>
      <c r="B261" s="229"/>
      <c r="C261" s="229"/>
      <c r="D261" s="229"/>
      <c r="E261" s="95"/>
      <c r="F261" s="95"/>
      <c r="G261" s="95"/>
      <c r="H261" s="95"/>
      <c r="I261" s="95"/>
    </row>
    <row r="262" spans="1:9" s="33" customFormat="1" ht="21" customHeight="1">
      <c r="A262" s="88"/>
      <c r="B262" s="229"/>
      <c r="C262" s="229"/>
      <c r="D262" s="229"/>
      <c r="E262" s="96"/>
      <c r="F262" s="96"/>
      <c r="G262" s="96"/>
      <c r="H262" s="96"/>
      <c r="I262" s="96"/>
    </row>
    <row r="263" spans="1:9" s="33" customFormat="1" ht="21" customHeight="1">
      <c r="A263" s="88"/>
      <c r="B263" s="229"/>
      <c r="C263" s="229"/>
      <c r="D263" s="229"/>
      <c r="E263" s="95"/>
      <c r="F263" s="95"/>
      <c r="G263" s="95"/>
      <c r="H263" s="95"/>
      <c r="I263" s="95"/>
    </row>
    <row r="264" spans="1:9" s="33" customFormat="1" ht="21" customHeight="1">
      <c r="A264" s="90"/>
      <c r="B264" s="230"/>
      <c r="C264" s="230"/>
      <c r="D264" s="230"/>
      <c r="E264" s="96"/>
      <c r="F264" s="96"/>
      <c r="G264" s="96"/>
      <c r="H264" s="96"/>
      <c r="I264" s="96"/>
    </row>
    <row r="265" spans="1:9" s="33" customFormat="1" ht="21" customHeight="1">
      <c r="A265" s="90"/>
      <c r="B265" s="230"/>
      <c r="C265" s="230"/>
      <c r="D265" s="230"/>
      <c r="E265" s="96"/>
      <c r="F265" s="96"/>
      <c r="G265" s="96"/>
      <c r="H265" s="96"/>
      <c r="I265" s="96"/>
    </row>
    <row r="266" spans="1:9" s="33" customFormat="1" ht="21" customHeight="1">
      <c r="A266" s="90"/>
      <c r="B266" s="230"/>
      <c r="C266" s="230"/>
      <c r="D266" s="230"/>
      <c r="E266" s="96"/>
      <c r="F266" s="96"/>
      <c r="G266" s="96"/>
      <c r="H266" s="96"/>
      <c r="I266" s="96"/>
    </row>
    <row r="267" spans="1:9" s="33" customFormat="1" ht="21" customHeight="1">
      <c r="A267" s="90"/>
      <c r="B267" s="230"/>
      <c r="C267" s="230"/>
      <c r="D267" s="230"/>
      <c r="E267" s="96"/>
      <c r="F267" s="96"/>
      <c r="G267" s="96"/>
      <c r="H267" s="96"/>
      <c r="I267" s="96"/>
    </row>
    <row r="268" spans="1:9" s="33" customFormat="1" ht="21" customHeight="1">
      <c r="A268" s="90"/>
      <c r="B268" s="230"/>
      <c r="C268" s="230"/>
      <c r="D268" s="230"/>
      <c r="E268" s="96"/>
      <c r="F268" s="96"/>
      <c r="G268" s="96"/>
      <c r="H268" s="96"/>
      <c r="I268" s="96"/>
    </row>
    <row r="269" spans="1:9" s="33" customFormat="1" ht="21" customHeight="1">
      <c r="A269" s="90"/>
      <c r="B269" s="230"/>
      <c r="C269" s="230"/>
      <c r="D269" s="230"/>
      <c r="E269" s="96"/>
      <c r="F269" s="96"/>
      <c r="G269" s="96"/>
      <c r="H269" s="96"/>
      <c r="I269" s="96"/>
    </row>
    <row r="270" spans="1:9" s="33" customFormat="1" ht="21" customHeight="1">
      <c r="A270" s="90"/>
      <c r="B270" s="230"/>
      <c r="C270" s="230"/>
      <c r="D270" s="230"/>
      <c r="E270" s="96"/>
      <c r="F270" s="96"/>
      <c r="G270" s="96"/>
      <c r="H270" s="96"/>
      <c r="I270" s="96"/>
    </row>
    <row r="271" spans="1:9" s="33" customFormat="1" ht="21" customHeight="1">
      <c r="A271" s="90"/>
      <c r="B271" s="230"/>
      <c r="C271" s="230"/>
      <c r="D271" s="230"/>
      <c r="E271" s="96"/>
      <c r="F271" s="96"/>
      <c r="G271" s="96"/>
      <c r="H271" s="96"/>
      <c r="I271" s="96"/>
    </row>
    <row r="272" spans="1:9" s="33" customFormat="1" ht="21" customHeight="1">
      <c r="A272" s="90"/>
      <c r="B272" s="230"/>
      <c r="C272" s="230"/>
      <c r="D272" s="230"/>
      <c r="E272" s="96"/>
      <c r="F272" s="96"/>
      <c r="G272" s="96"/>
      <c r="H272" s="96"/>
      <c r="I272" s="96"/>
    </row>
    <row r="273" spans="1:9" s="33" customFormat="1" ht="21" customHeight="1">
      <c r="A273" s="90"/>
      <c r="B273" s="230"/>
      <c r="C273" s="230"/>
      <c r="D273" s="230"/>
      <c r="E273" s="96"/>
      <c r="F273" s="96"/>
      <c r="G273" s="96"/>
      <c r="H273" s="96"/>
      <c r="I273" s="96"/>
    </row>
    <row r="274" spans="1:9" s="33" customFormat="1" ht="21" customHeight="1">
      <c r="A274" s="90"/>
      <c r="B274" s="230"/>
      <c r="C274" s="230"/>
      <c r="D274" s="230"/>
      <c r="E274" s="96"/>
      <c r="F274" s="96"/>
      <c r="G274" s="96"/>
      <c r="H274" s="96"/>
      <c r="I274" s="96"/>
    </row>
    <row r="275" spans="1:9" s="33" customFormat="1" ht="21" customHeight="1">
      <c r="A275" s="90"/>
      <c r="B275" s="230"/>
      <c r="C275" s="230"/>
      <c r="D275" s="230"/>
      <c r="E275" s="96"/>
      <c r="F275" s="96"/>
      <c r="G275" s="96"/>
      <c r="H275" s="96"/>
      <c r="I275" s="96"/>
    </row>
    <row r="276" spans="1:9" s="33" customFormat="1" ht="21" customHeight="1">
      <c r="A276" s="90"/>
      <c r="B276" s="230"/>
      <c r="C276" s="230"/>
      <c r="D276" s="230"/>
      <c r="E276" s="96"/>
      <c r="F276" s="96"/>
      <c r="G276" s="96"/>
      <c r="H276" s="96"/>
      <c r="I276" s="96"/>
    </row>
    <row r="277" spans="1:9" s="33" customFormat="1" ht="21" customHeight="1">
      <c r="A277" s="90"/>
      <c r="B277" s="230"/>
      <c r="C277" s="230"/>
      <c r="D277" s="230"/>
      <c r="E277" s="96"/>
      <c r="F277" s="96"/>
      <c r="G277" s="96"/>
      <c r="H277" s="96"/>
      <c r="I277" s="96"/>
    </row>
    <row r="278" spans="1:9" s="33" customFormat="1" ht="21" customHeight="1">
      <c r="A278" s="90"/>
      <c r="B278" s="230"/>
      <c r="C278" s="230"/>
      <c r="D278" s="230"/>
      <c r="E278" s="96"/>
      <c r="F278" s="96"/>
      <c r="G278" s="96"/>
      <c r="H278" s="96"/>
      <c r="I278" s="96"/>
    </row>
    <row r="279" spans="1:9" s="33" customFormat="1" ht="21" customHeight="1">
      <c r="A279" s="90"/>
      <c r="B279" s="230"/>
      <c r="C279" s="230"/>
      <c r="D279" s="230"/>
      <c r="E279" s="96"/>
      <c r="F279" s="96"/>
      <c r="G279" s="96"/>
      <c r="H279" s="96"/>
      <c r="I279" s="96"/>
    </row>
    <row r="280" spans="1:9" s="33" customFormat="1" ht="21" customHeight="1">
      <c r="A280" s="90"/>
      <c r="B280" s="230"/>
      <c r="C280" s="230"/>
      <c r="D280" s="230"/>
      <c r="E280" s="96"/>
      <c r="F280" s="96"/>
      <c r="G280" s="96"/>
      <c r="H280" s="96"/>
      <c r="I280" s="96"/>
    </row>
    <row r="281" spans="1:9" s="33" customFormat="1" ht="21" customHeight="1">
      <c r="A281" s="90"/>
      <c r="B281" s="230"/>
      <c r="C281" s="230"/>
      <c r="D281" s="230"/>
      <c r="E281" s="96"/>
      <c r="F281" s="96"/>
      <c r="G281" s="96"/>
      <c r="H281" s="96"/>
      <c r="I281" s="96"/>
    </row>
    <row r="282" spans="1:9" s="33" customFormat="1" ht="21" customHeight="1">
      <c r="A282" s="90"/>
      <c r="B282" s="230"/>
      <c r="C282" s="230"/>
      <c r="D282" s="230"/>
      <c r="E282" s="96"/>
      <c r="F282" s="96"/>
      <c r="G282" s="96"/>
      <c r="H282" s="96"/>
      <c r="I282" s="96"/>
    </row>
    <row r="283" spans="1:9" s="33" customFormat="1" ht="21" customHeight="1">
      <c r="A283" s="90"/>
      <c r="B283" s="230"/>
      <c r="C283" s="230"/>
      <c r="D283" s="230"/>
      <c r="E283" s="96"/>
      <c r="F283" s="96"/>
      <c r="G283" s="96"/>
      <c r="H283" s="96"/>
      <c r="I283" s="96"/>
    </row>
    <row r="284" spans="1:9" s="33" customFormat="1" ht="21" customHeight="1">
      <c r="A284" s="88"/>
      <c r="B284" s="229"/>
      <c r="C284" s="229"/>
      <c r="D284" s="229"/>
      <c r="E284" s="95"/>
      <c r="F284" s="95"/>
      <c r="G284" s="95"/>
      <c r="H284" s="95"/>
      <c r="I284" s="95"/>
    </row>
    <row r="285" spans="1:9" s="33" customFormat="1" ht="21" customHeight="1">
      <c r="A285" s="88"/>
      <c r="B285" s="229"/>
      <c r="C285" s="229"/>
      <c r="D285" s="229"/>
      <c r="E285" s="95"/>
      <c r="F285" s="95"/>
      <c r="G285" s="95"/>
      <c r="H285" s="95"/>
      <c r="I285" s="95"/>
    </row>
    <row r="286" spans="1:9" s="33" customFormat="1" ht="21" customHeight="1">
      <c r="A286" s="90"/>
      <c r="B286" s="230"/>
      <c r="C286" s="230"/>
      <c r="D286" s="230"/>
      <c r="E286" s="95"/>
      <c r="F286" s="95"/>
      <c r="G286" s="95"/>
      <c r="H286" s="95"/>
      <c r="I286" s="95"/>
    </row>
    <row r="287" spans="1:9" s="33" customFormat="1" ht="21" customHeight="1">
      <c r="A287" s="90"/>
      <c r="B287" s="230"/>
      <c r="C287" s="230"/>
      <c r="D287" s="230"/>
      <c r="E287" s="95"/>
      <c r="F287" s="95"/>
      <c r="G287" s="95"/>
      <c r="H287" s="95"/>
      <c r="I287" s="95"/>
    </row>
    <row r="288" spans="1:9" s="33" customFormat="1" ht="21" customHeight="1">
      <c r="A288" s="90"/>
      <c r="B288" s="230"/>
      <c r="C288" s="230"/>
      <c r="D288" s="230"/>
      <c r="E288" s="95"/>
      <c r="F288" s="95"/>
      <c r="G288" s="95"/>
      <c r="H288" s="95"/>
      <c r="I288" s="95"/>
    </row>
    <row r="289" spans="1:9" s="33" customFormat="1" ht="21" customHeight="1">
      <c r="A289" s="90"/>
      <c r="B289" s="230"/>
      <c r="C289" s="230"/>
      <c r="D289" s="230"/>
      <c r="E289" s="95"/>
      <c r="F289" s="95"/>
      <c r="G289" s="95"/>
      <c r="H289" s="95"/>
      <c r="I289" s="95"/>
    </row>
    <row r="290" spans="1:9" s="33" customFormat="1" ht="21" customHeight="1">
      <c r="A290" s="90"/>
      <c r="B290" s="230"/>
      <c r="C290" s="230"/>
      <c r="D290" s="230"/>
      <c r="E290" s="95"/>
      <c r="F290" s="95"/>
      <c r="G290" s="95"/>
      <c r="H290" s="95"/>
      <c r="I290" s="95"/>
    </row>
    <row r="291" spans="1:9" s="33" customFormat="1" ht="21" customHeight="1">
      <c r="A291" s="90"/>
      <c r="B291" s="230"/>
      <c r="C291" s="230"/>
      <c r="D291" s="230"/>
      <c r="E291" s="95"/>
      <c r="F291" s="95"/>
      <c r="G291" s="95"/>
      <c r="H291" s="95"/>
      <c r="I291" s="95"/>
    </row>
    <row r="292" spans="1:9" s="33" customFormat="1" ht="21" customHeight="1">
      <c r="A292" s="90"/>
      <c r="B292" s="230"/>
      <c r="C292" s="230"/>
      <c r="D292" s="230"/>
      <c r="E292" s="95"/>
      <c r="F292" s="95"/>
      <c r="G292" s="95"/>
      <c r="H292" s="95"/>
      <c r="I292" s="95"/>
    </row>
    <row r="293" spans="1:9" s="33" customFormat="1" ht="21" customHeight="1">
      <c r="A293" s="90"/>
      <c r="B293" s="230"/>
      <c r="C293" s="230"/>
      <c r="D293" s="230"/>
      <c r="E293" s="95"/>
      <c r="F293" s="95"/>
      <c r="G293" s="95"/>
      <c r="H293" s="95"/>
      <c r="I293" s="95"/>
    </row>
    <row r="294" spans="1:9" s="33" customFormat="1" ht="21" customHeight="1">
      <c r="A294" s="90"/>
      <c r="B294" s="230"/>
      <c r="C294" s="230"/>
      <c r="D294" s="230"/>
      <c r="E294" s="95"/>
      <c r="F294" s="95"/>
      <c r="G294" s="95"/>
      <c r="H294" s="95"/>
      <c r="I294" s="95"/>
    </row>
    <row r="295" spans="1:9" s="33" customFormat="1" ht="21" customHeight="1">
      <c r="A295" s="90"/>
      <c r="B295" s="230"/>
      <c r="C295" s="230"/>
      <c r="D295" s="230"/>
      <c r="E295" s="95"/>
      <c r="F295" s="95"/>
      <c r="G295" s="95"/>
      <c r="H295" s="95"/>
      <c r="I295" s="95"/>
    </row>
    <row r="296" spans="1:9" s="33" customFormat="1" ht="21" customHeight="1">
      <c r="A296" s="90"/>
      <c r="B296" s="230"/>
      <c r="C296" s="230"/>
      <c r="D296" s="230"/>
      <c r="E296" s="95"/>
      <c r="F296" s="95"/>
      <c r="G296" s="95"/>
      <c r="H296" s="95"/>
      <c r="I296" s="95"/>
    </row>
    <row r="297" spans="1:9" s="33" customFormat="1" ht="21" customHeight="1">
      <c r="A297" s="90"/>
      <c r="B297" s="230"/>
      <c r="C297" s="230"/>
      <c r="D297" s="230"/>
      <c r="E297" s="95"/>
      <c r="F297" s="95"/>
      <c r="G297" s="95"/>
      <c r="H297" s="95"/>
      <c r="I297" s="95"/>
    </row>
    <row r="298" spans="1:9" s="33" customFormat="1" ht="21" customHeight="1">
      <c r="A298" s="90"/>
      <c r="B298" s="230"/>
      <c r="C298" s="230"/>
      <c r="D298" s="230"/>
      <c r="E298" s="95"/>
      <c r="F298" s="95"/>
      <c r="G298" s="95"/>
      <c r="H298" s="95"/>
      <c r="I298" s="95"/>
    </row>
    <row r="299" spans="1:9" s="33" customFormat="1" ht="21" customHeight="1">
      <c r="A299" s="90"/>
      <c r="B299" s="230"/>
      <c r="C299" s="230"/>
      <c r="D299" s="230"/>
      <c r="E299" s="95"/>
      <c r="F299" s="95"/>
      <c r="G299" s="95"/>
      <c r="H299" s="95"/>
      <c r="I299" s="95"/>
    </row>
    <row r="300" spans="1:9" s="33" customFormat="1" ht="21" customHeight="1">
      <c r="A300" s="90"/>
      <c r="B300" s="230"/>
      <c r="C300" s="230"/>
      <c r="D300" s="230"/>
      <c r="E300" s="95"/>
      <c r="F300" s="95"/>
      <c r="G300" s="95"/>
      <c r="H300" s="95"/>
      <c r="I300" s="95"/>
    </row>
    <row r="301" spans="1:9" s="33" customFormat="1" ht="21" customHeight="1">
      <c r="A301" s="90"/>
      <c r="B301" s="230"/>
      <c r="C301" s="230"/>
      <c r="D301" s="230"/>
      <c r="E301" s="95"/>
      <c r="F301" s="95"/>
      <c r="G301" s="95"/>
      <c r="H301" s="95"/>
      <c r="I301" s="95"/>
    </row>
    <row r="302" spans="1:9" s="33" customFormat="1" ht="21" customHeight="1">
      <c r="A302" s="90"/>
      <c r="B302" s="230"/>
      <c r="C302" s="230"/>
      <c r="D302" s="230"/>
      <c r="E302" s="95"/>
      <c r="F302" s="95"/>
      <c r="G302" s="95"/>
      <c r="H302" s="95"/>
      <c r="I302" s="95"/>
    </row>
    <row r="303" spans="1:9" s="33" customFormat="1" ht="23.25" customHeight="1">
      <c r="A303" s="90"/>
      <c r="B303" s="230"/>
      <c r="C303" s="230"/>
      <c r="D303" s="230"/>
      <c r="E303" s="95"/>
      <c r="F303" s="95"/>
      <c r="G303" s="95"/>
      <c r="H303" s="95"/>
      <c r="I303" s="95"/>
    </row>
    <row r="304" spans="1:9" s="33" customFormat="1" ht="13.5">
      <c r="A304" s="90"/>
      <c r="B304" s="230"/>
      <c r="C304" s="230"/>
      <c r="D304" s="230"/>
      <c r="E304" s="95"/>
      <c r="F304" s="95"/>
      <c r="G304" s="95"/>
      <c r="H304" s="95"/>
      <c r="I304" s="95"/>
    </row>
    <row r="305" spans="1:9" s="33" customFormat="1" ht="13.5">
      <c r="A305" s="90"/>
      <c r="B305" s="230"/>
      <c r="C305" s="230"/>
      <c r="D305" s="230"/>
      <c r="E305" s="95"/>
      <c r="F305" s="95"/>
      <c r="G305" s="95"/>
      <c r="H305" s="95"/>
      <c r="I305" s="95"/>
    </row>
    <row r="306" spans="1:9" s="33" customFormat="1" ht="14.25">
      <c r="A306" s="94"/>
      <c r="B306" s="228"/>
      <c r="C306" s="228"/>
      <c r="D306" s="228"/>
      <c r="E306" s="94"/>
      <c r="F306" s="94"/>
      <c r="G306" s="94"/>
      <c r="H306" s="94"/>
      <c r="I306" s="94"/>
    </row>
    <row r="307" spans="2:4" s="33" customFormat="1" ht="13.5">
      <c r="B307" s="99"/>
      <c r="C307" s="99"/>
      <c r="D307" s="99"/>
    </row>
    <row r="308" spans="2:4" s="33" customFormat="1" ht="13.5">
      <c r="B308" s="99"/>
      <c r="C308" s="99"/>
      <c r="D308" s="99"/>
    </row>
  </sheetData>
  <sheetProtection/>
  <mergeCells count="3">
    <mergeCell ref="A1:I1"/>
    <mergeCell ref="A3:D3"/>
    <mergeCell ref="E3:I3"/>
  </mergeCells>
  <printOptions/>
  <pageMargins left="0.5902777777777778" right="0.5118055555555555" top="0.3541666666666667" bottom="0.4722222222222222" header="0" footer="0.3145833333333333"/>
  <pageSetup firstPageNumber="23" useFirstPageNumber="1" fitToHeight="0" fitToWidth="1" horizontalDpi="600" verticalDpi="600" orientation="landscape" paperSize="9" scale="38"/>
  <headerFooter>
    <oddFooter>&amp;C&amp;20第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zoomScale="115" zoomScaleNormal="115" workbookViewId="0" topLeftCell="A1">
      <selection activeCell="A37" sqref="A37"/>
    </sheetView>
  </sheetViews>
  <sheetFormatPr defaultColWidth="9.00390625" defaultRowHeight="13.5"/>
  <cols>
    <col min="1" max="1" width="56.875" style="0" customWidth="1"/>
    <col min="2" max="2" width="31.25390625" style="35" customWidth="1"/>
  </cols>
  <sheetData>
    <row r="1" spans="1:2" ht="33.75" customHeight="1">
      <c r="A1" s="142" t="s">
        <v>135</v>
      </c>
      <c r="B1" s="142"/>
    </row>
    <row r="2" spans="1:2" ht="23.25" customHeight="1">
      <c r="A2" s="39"/>
      <c r="B2" s="143" t="s">
        <v>5</v>
      </c>
    </row>
    <row r="3" spans="1:2" ht="21" customHeight="1">
      <c r="A3" s="144"/>
      <c r="B3" s="145"/>
    </row>
    <row r="4" spans="1:2" ht="21" customHeight="1">
      <c r="A4" s="146" t="s">
        <v>6</v>
      </c>
      <c r="B4" s="147"/>
    </row>
    <row r="5" spans="1:2" ht="21" customHeight="1">
      <c r="A5" s="148" t="s">
        <v>8</v>
      </c>
      <c r="B5" s="149" t="s">
        <v>9</v>
      </c>
    </row>
    <row r="6" spans="1:2" s="100" customFormat="1" ht="21" customHeight="1">
      <c r="A6" s="9" t="s">
        <v>13</v>
      </c>
      <c r="B6" s="150">
        <v>120</v>
      </c>
    </row>
    <row r="7" spans="1:2" s="100" customFormat="1" ht="21" customHeight="1">
      <c r="A7" s="9" t="s">
        <v>18</v>
      </c>
      <c r="B7" s="150">
        <v>6235</v>
      </c>
    </row>
    <row r="8" spans="1:2" s="100" customFormat="1" ht="21" customHeight="1">
      <c r="A8" s="151" t="s">
        <v>20</v>
      </c>
      <c r="B8" s="150">
        <v>1416</v>
      </c>
    </row>
    <row r="9" spans="1:2" s="100" customFormat="1" ht="21" customHeight="1">
      <c r="A9" s="152" t="s">
        <v>22</v>
      </c>
      <c r="B9" s="150">
        <v>585725</v>
      </c>
    </row>
    <row r="10" spans="1:2" s="100" customFormat="1" ht="21" customHeight="1">
      <c r="A10" s="153" t="s">
        <v>24</v>
      </c>
      <c r="B10" s="154">
        <v>513500</v>
      </c>
    </row>
    <row r="11" spans="1:2" s="100" customFormat="1" ht="21" customHeight="1">
      <c r="A11" s="153" t="s">
        <v>27</v>
      </c>
      <c r="B11" s="154">
        <v>5000</v>
      </c>
    </row>
    <row r="12" spans="1:2" s="100" customFormat="1" ht="21" customHeight="1">
      <c r="A12" s="155" t="s">
        <v>29</v>
      </c>
      <c r="B12" s="154">
        <v>80029</v>
      </c>
    </row>
    <row r="13" spans="1:2" s="100" customFormat="1" ht="21" customHeight="1">
      <c r="A13" s="155" t="s">
        <v>31</v>
      </c>
      <c r="B13" s="154">
        <v>-12804</v>
      </c>
    </row>
    <row r="14" spans="1:2" s="100" customFormat="1" ht="21" customHeight="1">
      <c r="A14" s="155" t="s">
        <v>33</v>
      </c>
      <c r="B14" s="154"/>
    </row>
    <row r="15" spans="1:2" s="100" customFormat="1" ht="21" customHeight="1">
      <c r="A15" s="156" t="s">
        <v>35</v>
      </c>
      <c r="B15" s="150">
        <v>4400</v>
      </c>
    </row>
    <row r="16" spans="1:2" s="101" customFormat="1" ht="21" customHeight="1">
      <c r="A16" s="155" t="s">
        <v>37</v>
      </c>
      <c r="B16" s="154">
        <v>3700</v>
      </c>
    </row>
    <row r="17" spans="1:2" s="100" customFormat="1" ht="21" customHeight="1">
      <c r="A17" s="155" t="s">
        <v>39</v>
      </c>
      <c r="B17" s="154">
        <v>700</v>
      </c>
    </row>
    <row r="18" spans="1:2" s="100" customFormat="1" ht="21" customHeight="1">
      <c r="A18" s="156" t="s">
        <v>41</v>
      </c>
      <c r="B18" s="150">
        <v>10000</v>
      </c>
    </row>
    <row r="19" spans="1:2" s="101" customFormat="1" ht="21" customHeight="1">
      <c r="A19" s="156" t="s">
        <v>43</v>
      </c>
      <c r="B19" s="150">
        <v>3800</v>
      </c>
    </row>
    <row r="20" spans="1:2" s="100" customFormat="1" ht="21" customHeight="1">
      <c r="A20" s="152" t="s">
        <v>114</v>
      </c>
      <c r="B20" s="150"/>
    </row>
    <row r="21" spans="1:2" s="100" customFormat="1" ht="21" customHeight="1">
      <c r="A21" s="152" t="s">
        <v>45</v>
      </c>
      <c r="B21" s="150">
        <v>285</v>
      </c>
    </row>
    <row r="22" spans="1:2" s="100" customFormat="1" ht="21" customHeight="1">
      <c r="A22" s="153" t="s">
        <v>116</v>
      </c>
      <c r="B22" s="154">
        <v>285</v>
      </c>
    </row>
    <row r="23" spans="1:2" s="100" customFormat="1" ht="21" customHeight="1">
      <c r="A23" s="153" t="s">
        <v>118</v>
      </c>
      <c r="B23" s="154"/>
    </row>
    <row r="24" spans="1:2" s="100" customFormat="1" ht="21" customHeight="1">
      <c r="A24" s="153" t="s">
        <v>47</v>
      </c>
      <c r="B24" s="154"/>
    </row>
    <row r="25" spans="1:2" s="100" customFormat="1" ht="21" customHeight="1">
      <c r="A25" s="153" t="s">
        <v>119</v>
      </c>
      <c r="B25" s="157"/>
    </row>
    <row r="26" spans="1:2" s="100" customFormat="1" ht="21" customHeight="1">
      <c r="A26" s="152" t="s">
        <v>49</v>
      </c>
      <c r="B26" s="150">
        <v>611981</v>
      </c>
    </row>
    <row r="27" spans="1:2" s="101" customFormat="1" ht="21" customHeight="1">
      <c r="A27" s="152" t="s">
        <v>50</v>
      </c>
      <c r="B27" s="150">
        <v>203695</v>
      </c>
    </row>
    <row r="28" spans="1:2" s="100" customFormat="1" ht="21" customHeight="1">
      <c r="A28" s="158" t="s">
        <v>51</v>
      </c>
      <c r="B28" s="150">
        <v>6603</v>
      </c>
    </row>
    <row r="29" spans="1:2" s="100" customFormat="1" ht="21" customHeight="1">
      <c r="A29" s="153" t="s">
        <v>53</v>
      </c>
      <c r="B29" s="154">
        <v>6603</v>
      </c>
    </row>
    <row r="30" spans="1:2" s="100" customFormat="1" ht="21" customHeight="1">
      <c r="A30" s="152" t="s">
        <v>58</v>
      </c>
      <c r="B30" s="150">
        <v>75000</v>
      </c>
    </row>
    <row r="31" spans="1:2" s="100" customFormat="1" ht="21" customHeight="1">
      <c r="A31" s="159" t="s">
        <v>122</v>
      </c>
      <c r="B31" s="160"/>
    </row>
    <row r="32" spans="1:2" s="33" customFormat="1" ht="21" customHeight="1">
      <c r="A32" s="161" t="s">
        <v>123</v>
      </c>
      <c r="B32" s="162">
        <v>75000</v>
      </c>
    </row>
    <row r="33" spans="1:2" s="33" customFormat="1" ht="21" customHeight="1">
      <c r="A33" s="163" t="s">
        <v>60</v>
      </c>
      <c r="B33" s="164">
        <v>122092</v>
      </c>
    </row>
    <row r="34" spans="1:2" s="33" customFormat="1" ht="21" customHeight="1">
      <c r="A34" s="161" t="s">
        <v>136</v>
      </c>
      <c r="B34" s="162">
        <v>122092</v>
      </c>
    </row>
    <row r="35" spans="1:2" s="33" customFormat="1" ht="21" customHeight="1">
      <c r="A35" s="165" t="s">
        <v>107</v>
      </c>
      <c r="B35" s="164">
        <v>815676</v>
      </c>
    </row>
    <row r="36" spans="1:2" s="33" customFormat="1" ht="21" customHeight="1">
      <c r="A36" s="95"/>
      <c r="B36" s="89"/>
    </row>
    <row r="37" spans="1:2" s="33" customFormat="1" ht="21" customHeight="1">
      <c r="A37" s="90"/>
      <c r="B37" s="91"/>
    </row>
    <row r="38" spans="1:2" s="33" customFormat="1" ht="21" customHeight="1">
      <c r="A38" s="90"/>
      <c r="B38" s="91"/>
    </row>
  </sheetData>
  <sheetProtection/>
  <mergeCells count="3">
    <mergeCell ref="A1:B1"/>
    <mergeCell ref="A3:B3"/>
    <mergeCell ref="A4:B4"/>
  </mergeCells>
  <printOptions horizontalCentered="1"/>
  <pageMargins left="0.5902777777777778" right="0.5118055555555555" top="0.5506944444444445" bottom="0.5902777777777778" header="0.3145833333333333" footer="0.3145833333333333"/>
  <pageSetup firstPageNumber="25" useFirstPageNumber="1" horizontalDpi="600" verticalDpi="600" orientation="portrait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3"/>
  <sheetViews>
    <sheetView zoomScale="46" zoomScaleNormal="46" workbookViewId="0" topLeftCell="A1">
      <selection activeCell="A65" sqref="A65"/>
    </sheetView>
  </sheetViews>
  <sheetFormatPr defaultColWidth="9.00390625" defaultRowHeight="13.5"/>
  <cols>
    <col min="1" max="1" width="139.25390625" style="0" customWidth="1"/>
    <col min="2" max="2" width="60.50390625" style="0" customWidth="1"/>
    <col min="3" max="3" width="43.50390625" style="102" customWidth="1"/>
    <col min="4" max="4" width="13.875" style="0" customWidth="1"/>
    <col min="5" max="5" width="25.375" style="0" bestFit="1" customWidth="1"/>
  </cols>
  <sheetData>
    <row r="1" spans="1:3" ht="73.5" customHeight="1">
      <c r="A1" s="36" t="s">
        <v>137</v>
      </c>
      <c r="B1" s="36"/>
      <c r="C1" s="36"/>
    </row>
    <row r="2" spans="1:3" ht="24" customHeight="1">
      <c r="A2" s="103"/>
      <c r="B2" s="103"/>
      <c r="C2" s="104" t="s">
        <v>5</v>
      </c>
    </row>
    <row r="3" spans="1:6" s="1" customFormat="1" ht="24" customHeight="1">
      <c r="A3" s="105" t="s">
        <v>7</v>
      </c>
      <c r="B3" s="105"/>
      <c r="C3" s="105"/>
      <c r="F3" s="42"/>
    </row>
    <row r="4" spans="1:7" s="1" customFormat="1" ht="24" customHeight="1">
      <c r="A4" s="105" t="s">
        <v>8</v>
      </c>
      <c r="B4" s="105"/>
      <c r="C4" s="106" t="s">
        <v>9</v>
      </c>
      <c r="D4" s="42"/>
      <c r="E4" s="42"/>
      <c r="F4" s="42"/>
      <c r="G4" s="42"/>
    </row>
    <row r="5" spans="1:7" s="1" customFormat="1" ht="24" customHeight="1">
      <c r="A5" s="107" t="s">
        <v>14</v>
      </c>
      <c r="B5" s="105" t="s">
        <v>15</v>
      </c>
      <c r="C5" s="106">
        <v>20</v>
      </c>
      <c r="D5" s="42"/>
      <c r="E5" s="42"/>
      <c r="F5" s="42"/>
      <c r="G5" s="42"/>
    </row>
    <row r="6" spans="1:7" s="1" customFormat="1" ht="24" customHeight="1">
      <c r="A6" s="108" t="s">
        <v>17</v>
      </c>
      <c r="B6" s="105"/>
      <c r="C6" s="109">
        <v>20</v>
      </c>
      <c r="D6" s="42"/>
      <c r="E6" s="42"/>
      <c r="F6" s="42"/>
      <c r="G6" s="42"/>
    </row>
    <row r="7" spans="1:7" ht="27.75" customHeight="1">
      <c r="A7" s="110" t="s">
        <v>19</v>
      </c>
      <c r="B7" s="110" t="s">
        <v>15</v>
      </c>
      <c r="C7" s="106">
        <v>4779</v>
      </c>
      <c r="D7" s="111"/>
      <c r="E7" s="111"/>
      <c r="F7" s="112"/>
      <c r="G7" s="112"/>
    </row>
    <row r="8" spans="1:7" s="100" customFormat="1" ht="27.75" customHeight="1">
      <c r="A8" s="113" t="s">
        <v>21</v>
      </c>
      <c r="B8" s="63"/>
      <c r="C8" s="109">
        <v>4779</v>
      </c>
      <c r="D8" s="111"/>
      <c r="E8" s="114"/>
      <c r="F8" s="115"/>
      <c r="G8" s="115"/>
    </row>
    <row r="9" spans="1:7" s="101" customFormat="1" ht="27.75" customHeight="1">
      <c r="A9" s="116" t="s">
        <v>23</v>
      </c>
      <c r="B9" s="117"/>
      <c r="C9" s="106">
        <v>261970</v>
      </c>
      <c r="D9" s="118"/>
      <c r="E9" s="119"/>
      <c r="F9" s="120"/>
      <c r="G9" s="120"/>
    </row>
    <row r="10" spans="1:7" s="100" customFormat="1" ht="27.75" customHeight="1">
      <c r="A10" s="116" t="s">
        <v>25</v>
      </c>
      <c r="B10" s="117" t="s">
        <v>26</v>
      </c>
      <c r="C10" s="121">
        <v>253019</v>
      </c>
      <c r="D10" s="111"/>
      <c r="E10" s="114"/>
      <c r="F10" s="115"/>
      <c r="G10" s="115"/>
    </row>
    <row r="11" spans="1:7" s="100" customFormat="1" ht="27.75" customHeight="1">
      <c r="A11" s="113" t="s">
        <v>28</v>
      </c>
      <c r="B11" s="117"/>
      <c r="C11" s="109">
        <v>140954</v>
      </c>
      <c r="D11" s="111"/>
      <c r="E11" s="114"/>
      <c r="F11" s="115"/>
      <c r="G11" s="115"/>
    </row>
    <row r="12" spans="1:7" s="100" customFormat="1" ht="27.75" customHeight="1">
      <c r="A12" s="113" t="s">
        <v>32</v>
      </c>
      <c r="B12" s="117"/>
      <c r="C12" s="109">
        <v>41170</v>
      </c>
      <c r="D12" s="111"/>
      <c r="E12" s="114"/>
      <c r="F12" s="115"/>
      <c r="G12" s="115"/>
    </row>
    <row r="13" spans="1:7" s="100" customFormat="1" ht="27.75" customHeight="1">
      <c r="A13" s="113" t="s">
        <v>34</v>
      </c>
      <c r="B13" s="117"/>
      <c r="C13" s="109"/>
      <c r="D13" s="111"/>
      <c r="E13" s="114"/>
      <c r="F13" s="115"/>
      <c r="G13" s="115"/>
    </row>
    <row r="14" spans="1:7" s="100" customFormat="1" ht="27.75" customHeight="1">
      <c r="A14" s="113" t="s">
        <v>36</v>
      </c>
      <c r="B14" s="117"/>
      <c r="C14" s="109"/>
      <c r="D14" s="111"/>
      <c r="E14" s="114"/>
      <c r="F14" s="115"/>
      <c r="G14" s="115"/>
    </row>
    <row r="15" spans="1:7" s="100" customFormat="1" ht="27.75" customHeight="1">
      <c r="A15" s="113" t="s">
        <v>30</v>
      </c>
      <c r="B15" s="117"/>
      <c r="C15" s="109">
        <v>5000</v>
      </c>
      <c r="D15" s="111"/>
      <c r="E15" s="114"/>
      <c r="F15" s="115"/>
      <c r="G15" s="115"/>
    </row>
    <row r="16" spans="1:7" s="100" customFormat="1" ht="27.75" customHeight="1">
      <c r="A16" s="113" t="s">
        <v>38</v>
      </c>
      <c r="B16" s="117"/>
      <c r="C16" s="109">
        <v>846</v>
      </c>
      <c r="D16" s="111"/>
      <c r="E16" s="114"/>
      <c r="F16" s="115"/>
      <c r="G16" s="115"/>
    </row>
    <row r="17" spans="1:7" s="100" customFormat="1" ht="27.75" customHeight="1">
      <c r="A17" s="113" t="s">
        <v>40</v>
      </c>
      <c r="B17" s="117"/>
      <c r="C17" s="109"/>
      <c r="D17" s="111"/>
      <c r="E17" s="114"/>
      <c r="F17" s="115"/>
      <c r="G17" s="115"/>
    </row>
    <row r="18" spans="1:7" s="100" customFormat="1" ht="27.75" customHeight="1">
      <c r="A18" s="113" t="s">
        <v>42</v>
      </c>
      <c r="B18" s="117"/>
      <c r="C18" s="109"/>
      <c r="D18" s="111"/>
      <c r="E18" s="114"/>
      <c r="F18" s="115"/>
      <c r="G18" s="115"/>
    </row>
    <row r="19" spans="1:7" s="100" customFormat="1" ht="27.75" customHeight="1">
      <c r="A19" s="113" t="s">
        <v>44</v>
      </c>
      <c r="B19" s="117"/>
      <c r="C19" s="109"/>
      <c r="D19" s="111"/>
      <c r="E19" s="114"/>
      <c r="F19" s="115"/>
      <c r="G19" s="115"/>
    </row>
    <row r="20" spans="1:5" s="100" customFormat="1" ht="27.75" customHeight="1">
      <c r="A20" s="63" t="s">
        <v>46</v>
      </c>
      <c r="B20" s="117"/>
      <c r="C20" s="109">
        <v>65049</v>
      </c>
      <c r="D20" s="111"/>
      <c r="E20" s="122"/>
    </row>
    <row r="21" spans="1:5" s="100" customFormat="1" ht="27.75" customHeight="1">
      <c r="A21" s="117" t="s">
        <v>117</v>
      </c>
      <c r="B21" s="117" t="s">
        <v>26</v>
      </c>
      <c r="C21" s="106">
        <v>3235</v>
      </c>
      <c r="D21" s="111"/>
      <c r="E21" s="122"/>
    </row>
    <row r="22" spans="1:5" s="100" customFormat="1" ht="27.75" customHeight="1">
      <c r="A22" s="63" t="s">
        <v>28</v>
      </c>
      <c r="B22" s="117"/>
      <c r="C22" s="106"/>
      <c r="D22" s="111"/>
      <c r="E22" s="122"/>
    </row>
    <row r="23" spans="1:5" s="100" customFormat="1" ht="27.75" customHeight="1">
      <c r="A23" s="63" t="s">
        <v>32</v>
      </c>
      <c r="B23" s="63"/>
      <c r="C23" s="109">
        <v>3235</v>
      </c>
      <c r="D23" s="111"/>
      <c r="E23" s="122"/>
    </row>
    <row r="24" spans="1:5" s="101" customFormat="1" ht="27.75" customHeight="1">
      <c r="A24" s="63" t="s">
        <v>52</v>
      </c>
      <c r="B24" s="63"/>
      <c r="C24" s="106"/>
      <c r="D24" s="118"/>
      <c r="E24" s="123"/>
    </row>
    <row r="25" spans="1:5" s="100" customFormat="1" ht="27.75" customHeight="1">
      <c r="A25" s="117" t="s">
        <v>120</v>
      </c>
      <c r="B25" s="117" t="s">
        <v>55</v>
      </c>
      <c r="C25" s="106">
        <v>816</v>
      </c>
      <c r="D25" s="111"/>
      <c r="E25" s="122"/>
    </row>
    <row r="26" spans="1:5" s="100" customFormat="1" ht="27.75" customHeight="1">
      <c r="A26" s="63" t="s">
        <v>57</v>
      </c>
      <c r="B26" s="63"/>
      <c r="C26" s="109">
        <v>816</v>
      </c>
      <c r="D26" s="111"/>
      <c r="E26" s="122"/>
    </row>
    <row r="27" spans="1:5" s="100" customFormat="1" ht="27.75" customHeight="1">
      <c r="A27" s="117" t="s">
        <v>121</v>
      </c>
      <c r="B27" s="117"/>
      <c r="C27" s="124"/>
      <c r="D27" s="111"/>
      <c r="E27" s="122"/>
    </row>
    <row r="28" spans="1:5" s="101" customFormat="1" ht="27.75" customHeight="1">
      <c r="A28" s="63" t="s">
        <v>61</v>
      </c>
      <c r="B28" s="117"/>
      <c r="C28" s="106"/>
      <c r="D28" s="118"/>
      <c r="E28" s="123"/>
    </row>
    <row r="29" spans="1:10" s="100" customFormat="1" ht="27.75" customHeight="1">
      <c r="A29" s="63" t="s">
        <v>63</v>
      </c>
      <c r="B29" s="117"/>
      <c r="C29" s="106"/>
      <c r="D29" s="111"/>
      <c r="E29" s="114"/>
      <c r="F29" s="115"/>
      <c r="G29" s="115"/>
      <c r="H29" s="115"/>
      <c r="I29" s="115"/>
      <c r="J29" s="115"/>
    </row>
    <row r="30" spans="1:10" s="101" customFormat="1" ht="27.75" customHeight="1">
      <c r="A30" s="63" t="s">
        <v>64</v>
      </c>
      <c r="B30" s="63"/>
      <c r="C30" s="124"/>
      <c r="D30" s="118"/>
      <c r="E30" s="119"/>
      <c r="F30" s="120"/>
      <c r="G30" s="120"/>
      <c r="H30" s="120"/>
      <c r="I30" s="120"/>
      <c r="J30" s="120"/>
    </row>
    <row r="31" spans="1:10" s="100" customFormat="1" ht="27.75" customHeight="1">
      <c r="A31" s="63" t="s">
        <v>65</v>
      </c>
      <c r="B31" s="117"/>
      <c r="C31" s="106"/>
      <c r="D31" s="111"/>
      <c r="E31" s="114"/>
      <c r="F31" s="115"/>
      <c r="G31" s="115"/>
      <c r="H31" s="115"/>
      <c r="I31" s="115"/>
      <c r="J31" s="115"/>
    </row>
    <row r="32" spans="1:10" s="100" customFormat="1" ht="27.75" customHeight="1">
      <c r="A32" s="117" t="s">
        <v>125</v>
      </c>
      <c r="B32" s="117" t="s">
        <v>15</v>
      </c>
      <c r="C32" s="106">
        <v>4900</v>
      </c>
      <c r="D32" s="111"/>
      <c r="E32" s="114"/>
      <c r="F32" s="115"/>
      <c r="G32" s="115"/>
      <c r="H32" s="115"/>
      <c r="I32" s="115"/>
      <c r="J32" s="115"/>
    </row>
    <row r="33" spans="1:10" s="100" customFormat="1" ht="27.75" customHeight="1">
      <c r="A33" s="63" t="s">
        <v>67</v>
      </c>
      <c r="B33" s="117"/>
      <c r="C33" s="109">
        <v>4900</v>
      </c>
      <c r="D33" s="111"/>
      <c r="E33" s="114"/>
      <c r="F33" s="115"/>
      <c r="G33" s="115"/>
      <c r="H33" s="115"/>
      <c r="I33" s="115"/>
      <c r="J33" s="115"/>
    </row>
    <row r="34" spans="1:10" s="101" customFormat="1" ht="27.75" customHeight="1">
      <c r="A34" s="117" t="s">
        <v>127</v>
      </c>
      <c r="B34" s="117"/>
      <c r="C34" s="106"/>
      <c r="D34" s="118"/>
      <c r="E34" s="119"/>
      <c r="F34" s="120"/>
      <c r="G34" s="120"/>
      <c r="H34" s="120"/>
      <c r="I34" s="120"/>
      <c r="J34" s="120"/>
    </row>
    <row r="35" spans="1:10" s="101" customFormat="1" ht="27.75" customHeight="1">
      <c r="A35" s="117" t="s">
        <v>69</v>
      </c>
      <c r="B35" s="63"/>
      <c r="C35" s="106">
        <v>120</v>
      </c>
      <c r="D35" s="118"/>
      <c r="E35" s="119"/>
      <c r="F35" s="120"/>
      <c r="G35" s="120"/>
      <c r="H35" s="120"/>
      <c r="I35" s="120"/>
      <c r="J35" s="120"/>
    </row>
    <row r="36" spans="1:10" s="100" customFormat="1" ht="27.75" customHeight="1">
      <c r="A36" s="117" t="s">
        <v>128</v>
      </c>
      <c r="B36" s="117"/>
      <c r="C36" s="106">
        <v>120</v>
      </c>
      <c r="D36" s="111"/>
      <c r="E36" s="114"/>
      <c r="F36" s="115"/>
      <c r="G36" s="115"/>
      <c r="H36" s="115"/>
      <c r="I36" s="115"/>
      <c r="J36" s="115"/>
    </row>
    <row r="37" spans="1:10" s="101" customFormat="1" ht="27.75" customHeight="1">
      <c r="A37" s="63" t="s">
        <v>71</v>
      </c>
      <c r="B37" s="63"/>
      <c r="C37" s="109"/>
      <c r="D37" s="118"/>
      <c r="E37" s="119"/>
      <c r="F37" s="120"/>
      <c r="G37" s="120"/>
      <c r="H37" s="120"/>
      <c r="I37" s="120"/>
      <c r="J37" s="120"/>
    </row>
    <row r="38" spans="1:10" s="100" customFormat="1" ht="27.75" customHeight="1">
      <c r="A38" s="63" t="s">
        <v>72</v>
      </c>
      <c r="B38" s="63"/>
      <c r="C38" s="124">
        <v>120</v>
      </c>
      <c r="D38" s="111"/>
      <c r="E38" s="114"/>
      <c r="F38" s="115"/>
      <c r="G38" s="115"/>
      <c r="H38" s="115"/>
      <c r="I38" s="115"/>
      <c r="J38" s="115"/>
    </row>
    <row r="39" spans="1:10" s="100" customFormat="1" ht="27.75" customHeight="1">
      <c r="A39" s="77" t="s">
        <v>73</v>
      </c>
      <c r="B39" s="80" t="s">
        <v>15</v>
      </c>
      <c r="C39" s="106">
        <v>81721</v>
      </c>
      <c r="D39" s="111"/>
      <c r="E39" s="114"/>
      <c r="F39" s="115"/>
      <c r="G39" s="115"/>
      <c r="H39" s="115"/>
      <c r="I39" s="115"/>
      <c r="J39" s="115"/>
    </row>
    <row r="40" spans="1:10" s="101" customFormat="1" ht="27.75" customHeight="1">
      <c r="A40" s="117" t="s">
        <v>129</v>
      </c>
      <c r="B40" s="117"/>
      <c r="C40" s="121">
        <v>75000</v>
      </c>
      <c r="D40" s="118"/>
      <c r="E40" s="119"/>
      <c r="F40" s="120"/>
      <c r="G40" s="120"/>
      <c r="H40" s="120"/>
      <c r="I40" s="120"/>
      <c r="J40" s="120"/>
    </row>
    <row r="41" spans="1:10" s="100" customFormat="1" ht="27.75" customHeight="1">
      <c r="A41" s="63" t="s">
        <v>138</v>
      </c>
      <c r="B41" s="117"/>
      <c r="C41" s="109">
        <v>75000</v>
      </c>
      <c r="D41" s="111"/>
      <c r="E41" s="114"/>
      <c r="F41" s="115"/>
      <c r="G41" s="115"/>
      <c r="H41" s="115"/>
      <c r="I41" s="115"/>
      <c r="J41" s="115"/>
    </row>
    <row r="42" spans="1:10" s="100" customFormat="1" ht="27.75" customHeight="1">
      <c r="A42" s="117" t="s">
        <v>131</v>
      </c>
      <c r="B42" s="117"/>
      <c r="C42" s="121">
        <v>1552</v>
      </c>
      <c r="D42" s="111"/>
      <c r="E42" s="114"/>
      <c r="F42" s="115"/>
      <c r="G42" s="115"/>
      <c r="H42" s="115"/>
      <c r="I42" s="115"/>
      <c r="J42" s="115"/>
    </row>
    <row r="43" spans="1:10" s="100" customFormat="1" ht="27.75" customHeight="1">
      <c r="A43" s="63" t="s">
        <v>76</v>
      </c>
      <c r="B43" s="117"/>
      <c r="C43" s="109">
        <v>947</v>
      </c>
      <c r="D43" s="111"/>
      <c r="E43" s="114"/>
      <c r="F43" s="115"/>
      <c r="G43" s="115"/>
      <c r="H43" s="115"/>
      <c r="I43" s="115"/>
      <c r="J43" s="115"/>
    </row>
    <row r="44" spans="1:10" s="100" customFormat="1" ht="27.75" customHeight="1">
      <c r="A44" s="63" t="s">
        <v>77</v>
      </c>
      <c r="B44" s="117"/>
      <c r="C44" s="109">
        <v>604.69</v>
      </c>
      <c r="D44" s="111"/>
      <c r="E44" s="114"/>
      <c r="F44" s="115"/>
      <c r="G44" s="115"/>
      <c r="H44" s="115"/>
      <c r="I44" s="115"/>
      <c r="J44" s="115"/>
    </row>
    <row r="45" spans="1:10" s="100" customFormat="1" ht="27.75" customHeight="1">
      <c r="A45" s="117" t="s">
        <v>132</v>
      </c>
      <c r="B45" s="117"/>
      <c r="C45" s="121">
        <v>5169</v>
      </c>
      <c r="D45" s="111"/>
      <c r="E45" s="114"/>
      <c r="F45" s="115"/>
      <c r="G45" s="115"/>
      <c r="H45" s="115"/>
      <c r="I45" s="115"/>
      <c r="J45" s="115"/>
    </row>
    <row r="46" spans="1:10" s="100" customFormat="1" ht="27.75" customHeight="1">
      <c r="A46" s="63" t="s">
        <v>80</v>
      </c>
      <c r="B46" s="117"/>
      <c r="C46" s="109"/>
      <c r="D46" s="111"/>
      <c r="E46" s="114"/>
      <c r="F46" s="115"/>
      <c r="G46" s="115"/>
      <c r="H46" s="115"/>
      <c r="I46" s="115"/>
      <c r="J46" s="115"/>
    </row>
    <row r="47" spans="1:10" s="100" customFormat="1" ht="27.75" customHeight="1">
      <c r="A47" s="63" t="s">
        <v>81</v>
      </c>
      <c r="B47" s="117"/>
      <c r="C47" s="109">
        <v>2274</v>
      </c>
      <c r="D47" s="114"/>
      <c r="E47" s="114"/>
      <c r="F47" s="115"/>
      <c r="G47" s="115"/>
      <c r="H47" s="115"/>
      <c r="I47" s="115"/>
      <c r="J47" s="115"/>
    </row>
    <row r="48" spans="1:10" s="100" customFormat="1" ht="27.75" customHeight="1">
      <c r="A48" s="63" t="s">
        <v>82</v>
      </c>
      <c r="B48" s="117"/>
      <c r="C48" s="109">
        <v>952</v>
      </c>
      <c r="D48" s="114"/>
      <c r="E48" s="114"/>
      <c r="F48" s="115"/>
      <c r="G48" s="115"/>
      <c r="H48" s="115"/>
      <c r="I48" s="115"/>
      <c r="J48" s="115"/>
    </row>
    <row r="49" spans="1:10" s="100" customFormat="1" ht="27.75" customHeight="1">
      <c r="A49" s="63" t="s">
        <v>83</v>
      </c>
      <c r="B49" s="63"/>
      <c r="C49" s="109"/>
      <c r="D49" s="115"/>
      <c r="E49" s="115"/>
      <c r="F49" s="115"/>
      <c r="G49" s="115"/>
      <c r="H49" s="115"/>
      <c r="I49" s="115"/>
      <c r="J49" s="115"/>
    </row>
    <row r="50" spans="1:10" s="100" customFormat="1" ht="27.75" customHeight="1">
      <c r="A50" s="63" t="s">
        <v>84</v>
      </c>
      <c r="B50" s="63"/>
      <c r="C50" s="109"/>
      <c r="D50" s="59"/>
      <c r="E50" s="115"/>
      <c r="F50" s="115"/>
      <c r="G50" s="115"/>
      <c r="H50" s="115"/>
      <c r="I50" s="115"/>
      <c r="J50" s="115"/>
    </row>
    <row r="51" spans="1:10" s="100" customFormat="1" ht="27.75" customHeight="1">
      <c r="A51" s="63" t="s">
        <v>85</v>
      </c>
      <c r="B51" s="117"/>
      <c r="C51" s="109">
        <v>833</v>
      </c>
      <c r="D51" s="59"/>
      <c r="E51" s="114"/>
      <c r="F51" s="115"/>
      <c r="G51" s="115"/>
      <c r="H51" s="115"/>
      <c r="I51" s="115"/>
      <c r="J51" s="115"/>
    </row>
    <row r="52" spans="1:10" s="100" customFormat="1" ht="27.75" customHeight="1">
      <c r="A52" s="63" t="s">
        <v>86</v>
      </c>
      <c r="B52" s="125"/>
      <c r="C52" s="109"/>
      <c r="D52" s="59"/>
      <c r="E52" s="115"/>
      <c r="F52" s="115"/>
      <c r="G52" s="115"/>
      <c r="H52" s="115"/>
      <c r="I52" s="115"/>
      <c r="J52" s="115"/>
    </row>
    <row r="53" spans="1:10" s="100" customFormat="1" ht="27.75" customHeight="1">
      <c r="A53" s="63" t="s">
        <v>87</v>
      </c>
      <c r="B53" s="63"/>
      <c r="C53" s="109"/>
      <c r="D53" s="59"/>
      <c r="E53" s="115"/>
      <c r="F53" s="115"/>
      <c r="G53" s="115"/>
      <c r="H53" s="115"/>
      <c r="I53" s="115"/>
      <c r="J53" s="115"/>
    </row>
    <row r="54" spans="1:10" s="100" customFormat="1" ht="27.75" customHeight="1">
      <c r="A54" s="63" t="s">
        <v>88</v>
      </c>
      <c r="B54" s="63"/>
      <c r="C54" s="109"/>
      <c r="D54" s="59"/>
      <c r="E54" s="115"/>
      <c r="F54" s="115"/>
      <c r="G54" s="115"/>
      <c r="H54" s="115"/>
      <c r="I54" s="115"/>
      <c r="J54" s="115"/>
    </row>
    <row r="55" spans="1:10" s="100" customFormat="1" ht="27.75" customHeight="1">
      <c r="A55" s="63" t="s">
        <v>89</v>
      </c>
      <c r="B55" s="63"/>
      <c r="C55" s="109">
        <v>740</v>
      </c>
      <c r="D55" s="59"/>
      <c r="E55" s="115"/>
      <c r="F55" s="115"/>
      <c r="G55" s="115"/>
      <c r="H55" s="115"/>
      <c r="I55" s="115"/>
      <c r="J55" s="115"/>
    </row>
    <row r="56" spans="1:10" s="101" customFormat="1" ht="27.75" customHeight="1">
      <c r="A56" s="63" t="s">
        <v>90</v>
      </c>
      <c r="B56" s="117"/>
      <c r="C56" s="109">
        <v>370</v>
      </c>
      <c r="D56" s="76"/>
      <c r="E56" s="120"/>
      <c r="F56" s="120"/>
      <c r="G56" s="120"/>
      <c r="H56" s="120"/>
      <c r="I56" s="120"/>
      <c r="J56" s="120"/>
    </row>
    <row r="57" spans="1:10" s="101" customFormat="1" ht="27.75" customHeight="1">
      <c r="A57" s="117" t="s">
        <v>93</v>
      </c>
      <c r="B57" s="117" t="s">
        <v>55</v>
      </c>
      <c r="C57" s="106">
        <v>26900</v>
      </c>
      <c r="D57" s="76"/>
      <c r="E57" s="120"/>
      <c r="F57" s="120"/>
      <c r="G57" s="120"/>
      <c r="H57" s="120"/>
      <c r="I57" s="120"/>
      <c r="J57" s="120"/>
    </row>
    <row r="58" spans="1:10" s="100" customFormat="1" ht="27.75" customHeight="1">
      <c r="A58" s="63" t="s">
        <v>94</v>
      </c>
      <c r="B58" s="63"/>
      <c r="C58" s="109">
        <v>26900</v>
      </c>
      <c r="D58" s="59"/>
      <c r="E58" s="115"/>
      <c r="F58" s="115"/>
      <c r="G58" s="115"/>
      <c r="H58" s="115"/>
      <c r="I58" s="115"/>
      <c r="J58" s="115"/>
    </row>
    <row r="59" spans="1:5" s="101" customFormat="1" ht="27.75" customHeight="1">
      <c r="A59" s="117" t="s">
        <v>95</v>
      </c>
      <c r="B59" s="117" t="s">
        <v>55</v>
      </c>
      <c r="C59" s="121"/>
      <c r="D59" s="32"/>
      <c r="E59" s="126"/>
    </row>
    <row r="60" spans="1:5" s="100" customFormat="1" ht="27.75" customHeight="1">
      <c r="A60" s="63" t="s">
        <v>96</v>
      </c>
      <c r="B60" s="63"/>
      <c r="C60" s="124"/>
      <c r="E60" s="127"/>
    </row>
    <row r="61" spans="1:5" s="101" customFormat="1" ht="27.75" customHeight="1">
      <c r="A61" s="117" t="s">
        <v>97</v>
      </c>
      <c r="B61" s="117"/>
      <c r="C61" s="106">
        <v>375510</v>
      </c>
      <c r="E61" s="126"/>
    </row>
    <row r="62" spans="1:5" s="101" customFormat="1" ht="27.75" customHeight="1">
      <c r="A62" s="117" t="s">
        <v>98</v>
      </c>
      <c r="B62" s="63"/>
      <c r="C62" s="106">
        <v>440166</v>
      </c>
      <c r="E62" s="126"/>
    </row>
    <row r="63" spans="1:5" s="100" customFormat="1" ht="27.75" customHeight="1">
      <c r="A63" s="117" t="s">
        <v>133</v>
      </c>
      <c r="B63" s="117"/>
      <c r="C63" s="106">
        <v>60000</v>
      </c>
      <c r="E63" s="127"/>
    </row>
    <row r="64" spans="1:5" s="100" customFormat="1" ht="27.75" customHeight="1">
      <c r="A64" s="63" t="s">
        <v>100</v>
      </c>
      <c r="B64" s="63"/>
      <c r="C64" s="109">
        <v>60000</v>
      </c>
      <c r="D64" s="128"/>
      <c r="E64" s="75"/>
    </row>
    <row r="65" spans="1:5" s="100" customFormat="1" ht="27.75" customHeight="1">
      <c r="A65" s="63" t="s">
        <v>101</v>
      </c>
      <c r="B65" s="63"/>
      <c r="C65" s="106"/>
      <c r="E65" s="59"/>
    </row>
    <row r="66" spans="1:5" s="100" customFormat="1" ht="27.75" customHeight="1">
      <c r="A66" s="117" t="s">
        <v>102</v>
      </c>
      <c r="B66" s="63"/>
      <c r="C66" s="106">
        <v>330000</v>
      </c>
      <c r="E66" s="129"/>
    </row>
    <row r="67" spans="1:12" s="100" customFormat="1" ht="27.75" customHeight="1">
      <c r="A67" s="63" t="s">
        <v>103</v>
      </c>
      <c r="B67" s="117"/>
      <c r="C67" s="130">
        <v>330000</v>
      </c>
      <c r="E67" s="131"/>
      <c r="L67" s="101"/>
    </row>
    <row r="68" spans="1:5" s="100" customFormat="1" ht="27.75" customHeight="1">
      <c r="A68" s="132" t="s">
        <v>104</v>
      </c>
      <c r="B68" s="132"/>
      <c r="C68" s="106">
        <v>50166</v>
      </c>
      <c r="E68" s="127"/>
    </row>
    <row r="69" spans="1:5" s="100" customFormat="1" ht="27.75" customHeight="1">
      <c r="A69" s="133" t="s">
        <v>105</v>
      </c>
      <c r="B69" s="132"/>
      <c r="C69" s="109">
        <v>50166</v>
      </c>
      <c r="E69" s="127"/>
    </row>
    <row r="70" spans="1:3" s="33" customFormat="1" ht="29.25" customHeight="1">
      <c r="A70" s="107" t="s">
        <v>108</v>
      </c>
      <c r="B70" s="107"/>
      <c r="C70" s="106">
        <v>815676</v>
      </c>
    </row>
    <row r="71" spans="1:3" s="33" customFormat="1" ht="21" customHeight="1">
      <c r="A71" s="37"/>
      <c r="B71" s="37"/>
      <c r="C71" s="134"/>
    </row>
    <row r="72" spans="1:3" s="33" customFormat="1" ht="21" customHeight="1">
      <c r="A72" s="37"/>
      <c r="B72" s="37"/>
      <c r="C72" s="134"/>
    </row>
    <row r="73" spans="1:3" s="33" customFormat="1" ht="21" customHeight="1">
      <c r="A73" s="85"/>
      <c r="B73" s="85"/>
      <c r="C73" s="135"/>
    </row>
    <row r="74" spans="1:3" s="33" customFormat="1" ht="21" customHeight="1">
      <c r="A74" s="85"/>
      <c r="B74" s="85"/>
      <c r="C74" s="135"/>
    </row>
    <row r="75" spans="1:3" s="33" customFormat="1" ht="21" customHeight="1">
      <c r="A75" s="136"/>
      <c r="B75" s="37"/>
      <c r="C75" s="134"/>
    </row>
    <row r="76" spans="1:3" s="33" customFormat="1" ht="21" customHeight="1">
      <c r="A76" s="37"/>
      <c r="B76" s="37"/>
      <c r="C76" s="134"/>
    </row>
    <row r="77" spans="1:3" s="33" customFormat="1" ht="21" customHeight="1">
      <c r="A77" s="37"/>
      <c r="B77" s="37"/>
      <c r="C77" s="134"/>
    </row>
    <row r="78" spans="1:3" s="33" customFormat="1" ht="21" customHeight="1">
      <c r="A78" s="37"/>
      <c r="B78" s="37"/>
      <c r="C78" s="134"/>
    </row>
    <row r="79" spans="1:3" s="33" customFormat="1" ht="21" customHeight="1">
      <c r="A79" s="37"/>
      <c r="B79" s="37"/>
      <c r="C79" s="134"/>
    </row>
    <row r="80" spans="1:3" s="33" customFormat="1" ht="21" customHeight="1">
      <c r="A80" s="85"/>
      <c r="B80" s="137"/>
      <c r="C80" s="135"/>
    </row>
    <row r="81" spans="1:3" s="33" customFormat="1" ht="21" customHeight="1">
      <c r="A81" s="37"/>
      <c r="B81" s="37"/>
      <c r="C81" s="134"/>
    </row>
    <row r="82" spans="1:3" s="33" customFormat="1" ht="21" customHeight="1">
      <c r="A82" s="37"/>
      <c r="B82" s="37"/>
      <c r="C82" s="134"/>
    </row>
    <row r="83" spans="1:3" s="33" customFormat="1" ht="21" customHeight="1">
      <c r="A83" s="37"/>
      <c r="B83" s="37"/>
      <c r="C83" s="134"/>
    </row>
    <row r="84" spans="1:3" s="33" customFormat="1" ht="21" customHeight="1">
      <c r="A84" s="37"/>
      <c r="B84" s="37"/>
      <c r="C84" s="134"/>
    </row>
    <row r="85" spans="1:3" s="33" customFormat="1" ht="21" customHeight="1">
      <c r="A85" s="85"/>
      <c r="B85" s="85"/>
      <c r="C85" s="135"/>
    </row>
    <row r="86" spans="1:3" s="33" customFormat="1" ht="21" customHeight="1">
      <c r="A86" s="37"/>
      <c r="B86" s="37"/>
      <c r="C86" s="134"/>
    </row>
    <row r="87" spans="1:3" s="33" customFormat="1" ht="21" customHeight="1">
      <c r="A87" s="37"/>
      <c r="B87" s="37"/>
      <c r="C87" s="134"/>
    </row>
    <row r="88" spans="1:3" s="33" customFormat="1" ht="21" customHeight="1">
      <c r="A88" s="37"/>
      <c r="B88" s="37"/>
      <c r="C88" s="134"/>
    </row>
    <row r="89" spans="1:3" s="33" customFormat="1" ht="21" customHeight="1">
      <c r="A89" s="37"/>
      <c r="B89" s="37"/>
      <c r="C89" s="134"/>
    </row>
    <row r="90" spans="1:3" s="33" customFormat="1" ht="21" customHeight="1">
      <c r="A90" s="85"/>
      <c r="B90" s="85"/>
      <c r="C90" s="135"/>
    </row>
    <row r="91" spans="1:3" s="33" customFormat="1" ht="21" customHeight="1">
      <c r="A91" s="37"/>
      <c r="B91" s="37"/>
      <c r="C91" s="134"/>
    </row>
    <row r="92" spans="1:3" s="33" customFormat="1" ht="21" customHeight="1">
      <c r="A92" s="90"/>
      <c r="B92" s="90"/>
      <c r="C92" s="138"/>
    </row>
    <row r="93" spans="1:3" s="33" customFormat="1" ht="21" customHeight="1">
      <c r="A93" s="88"/>
      <c r="B93" s="88"/>
      <c r="C93" s="139"/>
    </row>
    <row r="94" spans="1:3" s="33" customFormat="1" ht="21" customHeight="1">
      <c r="A94" s="90"/>
      <c r="B94" s="90"/>
      <c r="C94" s="138"/>
    </row>
    <row r="95" spans="1:3" s="33" customFormat="1" ht="21" customHeight="1">
      <c r="A95" s="90"/>
      <c r="B95" s="90"/>
      <c r="C95" s="138"/>
    </row>
    <row r="96" spans="1:3" s="33" customFormat="1" ht="21" customHeight="1">
      <c r="A96" s="90"/>
      <c r="B96" s="90"/>
      <c r="C96" s="138"/>
    </row>
    <row r="97" spans="1:3" s="33" customFormat="1" ht="21" customHeight="1">
      <c r="A97" s="90"/>
      <c r="B97" s="90"/>
      <c r="C97" s="138"/>
    </row>
    <row r="98" spans="1:3" s="33" customFormat="1" ht="21" customHeight="1">
      <c r="A98" s="88"/>
      <c r="B98" s="88"/>
      <c r="C98" s="139"/>
    </row>
    <row r="99" spans="1:3" s="33" customFormat="1" ht="24" customHeight="1">
      <c r="A99" s="88"/>
      <c r="B99" s="88"/>
      <c r="C99" s="139"/>
    </row>
    <row r="100" spans="1:3" s="33" customFormat="1" ht="21" customHeight="1">
      <c r="A100" s="90"/>
      <c r="B100" s="90"/>
      <c r="C100" s="138"/>
    </row>
    <row r="101" spans="1:3" s="33" customFormat="1" ht="21" customHeight="1">
      <c r="A101" s="90"/>
      <c r="B101" s="90"/>
      <c r="C101" s="138"/>
    </row>
    <row r="102" spans="1:3" s="33" customFormat="1" ht="21" customHeight="1">
      <c r="A102" s="90"/>
      <c r="B102" s="90"/>
      <c r="C102" s="138"/>
    </row>
    <row r="103" spans="1:3" s="33" customFormat="1" ht="21" customHeight="1">
      <c r="A103" s="90"/>
      <c r="B103" s="90"/>
      <c r="C103" s="138"/>
    </row>
    <row r="104" spans="1:3" s="33" customFormat="1" ht="21" customHeight="1">
      <c r="A104" s="88"/>
      <c r="B104" s="88"/>
      <c r="C104" s="139"/>
    </row>
    <row r="105" spans="1:3" s="33" customFormat="1" ht="21" customHeight="1">
      <c r="A105" s="90"/>
      <c r="B105" s="90"/>
      <c r="C105" s="138"/>
    </row>
    <row r="106" spans="1:3" s="33" customFormat="1" ht="21" customHeight="1">
      <c r="A106" s="90"/>
      <c r="B106" s="90"/>
      <c r="C106" s="138"/>
    </row>
    <row r="107" spans="1:3" s="33" customFormat="1" ht="21" customHeight="1">
      <c r="A107" s="90"/>
      <c r="B107" s="90"/>
      <c r="C107" s="138"/>
    </row>
    <row r="108" spans="1:3" s="33" customFormat="1" ht="21" customHeight="1">
      <c r="A108" s="90"/>
      <c r="B108" s="90"/>
      <c r="C108" s="138"/>
    </row>
    <row r="109" spans="1:3" s="33" customFormat="1" ht="21" customHeight="1">
      <c r="A109" s="88"/>
      <c r="B109" s="88"/>
      <c r="C109" s="139"/>
    </row>
    <row r="110" spans="1:3" s="33" customFormat="1" ht="21" customHeight="1">
      <c r="A110" s="90"/>
      <c r="B110" s="90"/>
      <c r="C110" s="138"/>
    </row>
    <row r="111" spans="1:3" s="33" customFormat="1" ht="21" customHeight="1">
      <c r="A111" s="90"/>
      <c r="B111" s="90"/>
      <c r="C111" s="138"/>
    </row>
    <row r="112" spans="1:3" s="33" customFormat="1" ht="21" customHeight="1">
      <c r="A112" s="90"/>
      <c r="B112" s="90"/>
      <c r="C112" s="138"/>
    </row>
    <row r="113" spans="1:3" s="33" customFormat="1" ht="21" customHeight="1">
      <c r="A113" s="90"/>
      <c r="B113" s="90"/>
      <c r="C113" s="138"/>
    </row>
    <row r="114" spans="1:3" s="33" customFormat="1" ht="21" customHeight="1">
      <c r="A114" s="88"/>
      <c r="B114" s="88"/>
      <c r="C114" s="139"/>
    </row>
    <row r="115" spans="1:3" s="33" customFormat="1" ht="21" customHeight="1">
      <c r="A115" s="90"/>
      <c r="B115" s="90"/>
      <c r="C115" s="138"/>
    </row>
    <row r="116" spans="1:3" s="33" customFormat="1" ht="21" customHeight="1">
      <c r="A116" s="90"/>
      <c r="B116" s="90"/>
      <c r="C116" s="138"/>
    </row>
    <row r="117" spans="1:3" s="33" customFormat="1" ht="21" customHeight="1">
      <c r="A117" s="90"/>
      <c r="B117" s="90"/>
      <c r="C117" s="138"/>
    </row>
    <row r="118" spans="1:3" s="33" customFormat="1" ht="21" customHeight="1">
      <c r="A118" s="90"/>
      <c r="B118" s="90"/>
      <c r="C118" s="138"/>
    </row>
    <row r="119" spans="1:3" s="33" customFormat="1" ht="21" customHeight="1">
      <c r="A119" s="90"/>
      <c r="B119" s="90"/>
      <c r="C119" s="138"/>
    </row>
    <row r="120" spans="1:3" s="33" customFormat="1" ht="21" customHeight="1">
      <c r="A120" s="90"/>
      <c r="B120" s="90"/>
      <c r="C120" s="138"/>
    </row>
    <row r="121" spans="1:3" s="33" customFormat="1" ht="21" customHeight="1">
      <c r="A121" s="90"/>
      <c r="B121" s="90"/>
      <c r="C121" s="138"/>
    </row>
    <row r="122" spans="1:3" s="33" customFormat="1" ht="21" customHeight="1">
      <c r="A122" s="90"/>
      <c r="B122" s="90"/>
      <c r="C122" s="138"/>
    </row>
    <row r="123" spans="1:3" s="33" customFormat="1" ht="21" customHeight="1">
      <c r="A123" s="88"/>
      <c r="B123" s="88"/>
      <c r="C123" s="139"/>
    </row>
    <row r="124" spans="1:3" s="33" customFormat="1" ht="21" customHeight="1">
      <c r="A124" s="90"/>
      <c r="B124" s="90"/>
      <c r="C124" s="138"/>
    </row>
    <row r="125" spans="1:3" s="33" customFormat="1" ht="21" customHeight="1">
      <c r="A125" s="90"/>
      <c r="B125" s="90"/>
      <c r="C125" s="138"/>
    </row>
    <row r="126" spans="1:3" s="33" customFormat="1" ht="21" customHeight="1">
      <c r="A126" s="90"/>
      <c r="B126" s="90"/>
      <c r="C126" s="138"/>
    </row>
    <row r="127" spans="1:3" s="33" customFormat="1" ht="21" customHeight="1">
      <c r="A127" s="90"/>
      <c r="B127" s="90"/>
      <c r="C127" s="138"/>
    </row>
    <row r="128" spans="1:3" s="33" customFormat="1" ht="21" customHeight="1">
      <c r="A128" s="90"/>
      <c r="B128" s="90"/>
      <c r="C128" s="138"/>
    </row>
    <row r="129" spans="1:3" s="33" customFormat="1" ht="21" customHeight="1">
      <c r="A129" s="90"/>
      <c r="B129" s="90"/>
      <c r="C129" s="138"/>
    </row>
    <row r="130" spans="1:3" s="33" customFormat="1" ht="21" customHeight="1">
      <c r="A130" s="88"/>
      <c r="B130" s="88"/>
      <c r="C130" s="139"/>
    </row>
    <row r="131" spans="1:3" s="33" customFormat="1" ht="21" customHeight="1">
      <c r="A131" s="90"/>
      <c r="B131" s="90"/>
      <c r="C131" s="138"/>
    </row>
    <row r="132" spans="1:3" s="33" customFormat="1" ht="21" customHeight="1">
      <c r="A132" s="90"/>
      <c r="B132" s="90"/>
      <c r="C132" s="138"/>
    </row>
    <row r="133" spans="1:3" s="33" customFormat="1" ht="21" customHeight="1">
      <c r="A133" s="90"/>
      <c r="B133" s="90"/>
      <c r="C133" s="138"/>
    </row>
    <row r="134" spans="1:3" s="33" customFormat="1" ht="21" customHeight="1">
      <c r="A134" s="90"/>
      <c r="B134" s="90"/>
      <c r="C134" s="138"/>
    </row>
    <row r="135" spans="1:3" s="33" customFormat="1" ht="21" customHeight="1">
      <c r="A135" s="90"/>
      <c r="B135" s="90"/>
      <c r="C135" s="138"/>
    </row>
    <row r="136" spans="1:3" s="33" customFormat="1" ht="21" customHeight="1">
      <c r="A136" s="90"/>
      <c r="B136" s="90"/>
      <c r="C136" s="138"/>
    </row>
    <row r="137" spans="1:3" s="33" customFormat="1" ht="21" customHeight="1">
      <c r="A137" s="90"/>
      <c r="B137" s="90"/>
      <c r="C137" s="138"/>
    </row>
    <row r="138" spans="1:3" s="33" customFormat="1" ht="21" customHeight="1">
      <c r="A138" s="90"/>
      <c r="B138" s="90"/>
      <c r="C138" s="138"/>
    </row>
    <row r="139" spans="1:3" s="33" customFormat="1" ht="21" customHeight="1">
      <c r="A139" s="90"/>
      <c r="B139" s="90"/>
      <c r="C139" s="138"/>
    </row>
    <row r="140" spans="1:3" s="33" customFormat="1" ht="21" customHeight="1">
      <c r="A140" s="88"/>
      <c r="B140" s="88"/>
      <c r="C140" s="139"/>
    </row>
    <row r="141" spans="1:3" s="33" customFormat="1" ht="21" customHeight="1">
      <c r="A141" s="88"/>
      <c r="B141" s="88"/>
      <c r="C141" s="139"/>
    </row>
    <row r="142" spans="1:3" s="33" customFormat="1" ht="21" customHeight="1">
      <c r="A142" s="90"/>
      <c r="B142" s="90"/>
      <c r="C142" s="138"/>
    </row>
    <row r="143" spans="1:3" s="33" customFormat="1" ht="21" customHeight="1">
      <c r="A143" s="90"/>
      <c r="B143" s="90"/>
      <c r="C143" s="138"/>
    </row>
    <row r="144" spans="1:3" s="33" customFormat="1" ht="21" customHeight="1">
      <c r="A144" s="90"/>
      <c r="B144" s="90"/>
      <c r="C144" s="138"/>
    </row>
    <row r="145" spans="1:3" s="33" customFormat="1" ht="21" customHeight="1">
      <c r="A145" s="90"/>
      <c r="B145" s="90"/>
      <c r="C145" s="138"/>
    </row>
    <row r="146" spans="1:3" s="33" customFormat="1" ht="21" customHeight="1">
      <c r="A146" s="90"/>
      <c r="B146" s="90"/>
      <c r="C146" s="138"/>
    </row>
    <row r="147" spans="1:3" s="33" customFormat="1" ht="21" customHeight="1">
      <c r="A147" s="90"/>
      <c r="B147" s="90"/>
      <c r="C147" s="138"/>
    </row>
    <row r="148" spans="1:3" s="33" customFormat="1" ht="21" customHeight="1">
      <c r="A148" s="88"/>
      <c r="B148" s="88"/>
      <c r="C148" s="139"/>
    </row>
    <row r="149" spans="1:3" s="33" customFormat="1" ht="21" customHeight="1">
      <c r="A149" s="90"/>
      <c r="B149" s="90"/>
      <c r="C149" s="138"/>
    </row>
    <row r="150" spans="1:3" s="33" customFormat="1" ht="21" customHeight="1">
      <c r="A150" s="90"/>
      <c r="B150" s="90"/>
      <c r="C150" s="138"/>
    </row>
    <row r="151" spans="1:3" s="33" customFormat="1" ht="21" customHeight="1">
      <c r="A151" s="90"/>
      <c r="B151" s="90"/>
      <c r="C151" s="138"/>
    </row>
    <row r="152" spans="1:3" s="33" customFormat="1" ht="21" customHeight="1">
      <c r="A152" s="90"/>
      <c r="B152" s="90"/>
      <c r="C152" s="138"/>
    </row>
    <row r="153" spans="1:3" s="33" customFormat="1" ht="21" customHeight="1">
      <c r="A153" s="90"/>
      <c r="B153" s="90"/>
      <c r="C153" s="138"/>
    </row>
    <row r="154" spans="1:3" s="33" customFormat="1" ht="21" customHeight="1">
      <c r="A154" s="88"/>
      <c r="B154" s="88"/>
      <c r="C154" s="139"/>
    </row>
    <row r="155" spans="1:3" s="33" customFormat="1" ht="21" customHeight="1">
      <c r="A155" s="90"/>
      <c r="B155" s="90"/>
      <c r="C155" s="138"/>
    </row>
    <row r="156" spans="1:3" s="33" customFormat="1" ht="21" customHeight="1">
      <c r="A156" s="90"/>
      <c r="B156" s="90"/>
      <c r="C156" s="138"/>
    </row>
    <row r="157" spans="1:3" s="33" customFormat="1" ht="21" customHeight="1">
      <c r="A157" s="90"/>
      <c r="B157" s="90"/>
      <c r="C157" s="138"/>
    </row>
    <row r="158" spans="1:3" s="33" customFormat="1" ht="21" customHeight="1">
      <c r="A158" s="88"/>
      <c r="B158" s="88"/>
      <c r="C158" s="139"/>
    </row>
    <row r="159" spans="1:3" s="33" customFormat="1" ht="21" customHeight="1">
      <c r="A159" s="88"/>
      <c r="B159" s="88"/>
      <c r="C159" s="139"/>
    </row>
    <row r="160" spans="1:3" s="33" customFormat="1" ht="21" customHeight="1">
      <c r="A160" s="90"/>
      <c r="B160" s="90"/>
      <c r="C160" s="138"/>
    </row>
    <row r="161" spans="1:3" s="33" customFormat="1" ht="21" customHeight="1">
      <c r="A161" s="90"/>
      <c r="B161" s="90"/>
      <c r="C161" s="138"/>
    </row>
    <row r="162" spans="1:3" s="33" customFormat="1" ht="21" customHeight="1">
      <c r="A162" s="90"/>
      <c r="B162" s="90"/>
      <c r="C162" s="138"/>
    </row>
    <row r="163" spans="1:3" s="33" customFormat="1" ht="21" customHeight="1">
      <c r="A163" s="90"/>
      <c r="B163" s="90"/>
      <c r="C163" s="138"/>
    </row>
    <row r="164" spans="1:3" s="33" customFormat="1" ht="21" customHeight="1">
      <c r="A164" s="90"/>
      <c r="B164" s="90"/>
      <c r="C164" s="138"/>
    </row>
    <row r="165" spans="1:3" s="33" customFormat="1" ht="21" customHeight="1">
      <c r="A165" s="88"/>
      <c r="B165" s="88"/>
      <c r="C165" s="139"/>
    </row>
    <row r="166" spans="1:3" s="33" customFormat="1" ht="21" customHeight="1">
      <c r="A166" s="88"/>
      <c r="B166" s="88"/>
      <c r="C166" s="139"/>
    </row>
    <row r="167" spans="1:3" s="33" customFormat="1" ht="21" customHeight="1">
      <c r="A167" s="90"/>
      <c r="B167" s="90"/>
      <c r="C167" s="138"/>
    </row>
    <row r="168" spans="1:3" s="33" customFormat="1" ht="21" customHeight="1">
      <c r="A168" s="90"/>
      <c r="B168" s="90"/>
      <c r="C168" s="138"/>
    </row>
    <row r="169" spans="1:3" s="33" customFormat="1" ht="21" customHeight="1">
      <c r="A169" s="88"/>
      <c r="B169" s="88"/>
      <c r="C169" s="139"/>
    </row>
    <row r="170" spans="1:3" s="33" customFormat="1" ht="21" customHeight="1">
      <c r="A170" s="88"/>
      <c r="B170" s="88"/>
      <c r="C170" s="139"/>
    </row>
    <row r="171" spans="1:3" s="33" customFormat="1" ht="21" customHeight="1">
      <c r="A171" s="88"/>
      <c r="B171" s="88"/>
      <c r="C171" s="139"/>
    </row>
    <row r="172" spans="1:3" s="33" customFormat="1" ht="21" customHeight="1">
      <c r="A172" s="90"/>
      <c r="B172" s="90"/>
      <c r="C172" s="138"/>
    </row>
    <row r="173" spans="1:3" s="33" customFormat="1" ht="21" customHeight="1">
      <c r="A173" s="90"/>
      <c r="B173" s="90"/>
      <c r="C173" s="138"/>
    </row>
    <row r="174" spans="1:3" s="33" customFormat="1" ht="21" customHeight="1">
      <c r="A174" s="90"/>
      <c r="B174" s="90"/>
      <c r="C174" s="138"/>
    </row>
    <row r="175" spans="1:3" s="33" customFormat="1" ht="21" customHeight="1">
      <c r="A175" s="90"/>
      <c r="B175" s="90"/>
      <c r="C175" s="138"/>
    </row>
    <row r="176" spans="1:3" s="33" customFormat="1" ht="21" customHeight="1">
      <c r="A176" s="90"/>
      <c r="B176" s="90"/>
      <c r="C176" s="138"/>
    </row>
    <row r="177" spans="1:3" s="33" customFormat="1" ht="21" customHeight="1">
      <c r="A177" s="90"/>
      <c r="B177" s="90"/>
      <c r="C177" s="138"/>
    </row>
    <row r="178" spans="1:3" s="33" customFormat="1" ht="21" customHeight="1">
      <c r="A178" s="90"/>
      <c r="B178" s="90"/>
      <c r="C178" s="138"/>
    </row>
    <row r="179" spans="1:3" s="33" customFormat="1" ht="21" customHeight="1">
      <c r="A179" s="90"/>
      <c r="B179" s="90"/>
      <c r="C179" s="138"/>
    </row>
    <row r="180" spans="1:3" s="33" customFormat="1" ht="21" customHeight="1">
      <c r="A180" s="88"/>
      <c r="B180" s="88"/>
      <c r="C180" s="139"/>
    </row>
    <row r="181" spans="1:3" s="33" customFormat="1" ht="21" customHeight="1">
      <c r="A181" s="90"/>
      <c r="B181" s="90"/>
      <c r="C181" s="138"/>
    </row>
    <row r="182" spans="1:3" s="33" customFormat="1" ht="21" customHeight="1">
      <c r="A182" s="90"/>
      <c r="B182" s="90"/>
      <c r="C182" s="138"/>
    </row>
    <row r="183" spans="1:3" s="33" customFormat="1" ht="21" customHeight="1">
      <c r="A183" s="90"/>
      <c r="B183" s="90"/>
      <c r="C183" s="138"/>
    </row>
    <row r="184" spans="1:3" s="33" customFormat="1" ht="21" customHeight="1">
      <c r="A184" s="90"/>
      <c r="B184" s="90"/>
      <c r="C184" s="138"/>
    </row>
    <row r="185" spans="1:3" s="33" customFormat="1" ht="21" customHeight="1">
      <c r="A185" s="90"/>
      <c r="B185" s="90"/>
      <c r="C185" s="138"/>
    </row>
    <row r="186" spans="1:3" s="33" customFormat="1" ht="21" customHeight="1">
      <c r="A186" s="90"/>
      <c r="B186" s="90"/>
      <c r="C186" s="138"/>
    </row>
    <row r="187" spans="1:3" s="33" customFormat="1" ht="21" customHeight="1">
      <c r="A187" s="90"/>
      <c r="B187" s="90"/>
      <c r="C187" s="138"/>
    </row>
    <row r="188" spans="1:3" s="33" customFormat="1" ht="21" customHeight="1">
      <c r="A188" s="90"/>
      <c r="B188" s="90"/>
      <c r="C188" s="138"/>
    </row>
    <row r="189" spans="1:3" s="33" customFormat="1" ht="21" customHeight="1">
      <c r="A189" s="90"/>
      <c r="B189" s="90"/>
      <c r="C189" s="138"/>
    </row>
    <row r="190" spans="1:3" s="33" customFormat="1" ht="21" customHeight="1">
      <c r="A190" s="90"/>
      <c r="B190" s="90"/>
      <c r="C190" s="138"/>
    </row>
    <row r="191" spans="1:3" s="33" customFormat="1" ht="21" customHeight="1">
      <c r="A191" s="90"/>
      <c r="B191" s="90"/>
      <c r="C191" s="138"/>
    </row>
    <row r="192" spans="1:3" s="33" customFormat="1" ht="21" customHeight="1">
      <c r="A192" s="88"/>
      <c r="B192" s="88"/>
      <c r="C192" s="139"/>
    </row>
    <row r="193" spans="1:3" s="33" customFormat="1" ht="21" customHeight="1">
      <c r="A193" s="88"/>
      <c r="B193" s="88"/>
      <c r="C193" s="139"/>
    </row>
    <row r="194" spans="1:3" s="33" customFormat="1" ht="21" customHeight="1">
      <c r="A194" s="88"/>
      <c r="B194" s="88"/>
      <c r="C194" s="139"/>
    </row>
    <row r="195" spans="1:3" s="33" customFormat="1" ht="21" customHeight="1">
      <c r="A195" s="90"/>
      <c r="B195" s="90"/>
      <c r="C195" s="138"/>
    </row>
    <row r="196" spans="1:3" s="33" customFormat="1" ht="21" customHeight="1">
      <c r="A196" s="90"/>
      <c r="B196" s="90"/>
      <c r="C196" s="138"/>
    </row>
    <row r="197" spans="1:3" s="33" customFormat="1" ht="21" customHeight="1">
      <c r="A197" s="90"/>
      <c r="B197" s="90"/>
      <c r="C197" s="138"/>
    </row>
    <row r="198" spans="1:3" s="33" customFormat="1" ht="21" customHeight="1">
      <c r="A198" s="90"/>
      <c r="B198" s="90"/>
      <c r="C198" s="138"/>
    </row>
    <row r="199" spans="1:3" s="33" customFormat="1" ht="21" customHeight="1">
      <c r="A199" s="90"/>
      <c r="B199" s="90"/>
      <c r="C199" s="138"/>
    </row>
    <row r="200" spans="1:3" s="33" customFormat="1" ht="21" customHeight="1">
      <c r="A200" s="90"/>
      <c r="B200" s="90"/>
      <c r="C200" s="138"/>
    </row>
    <row r="201" spans="1:3" s="33" customFormat="1" ht="21" customHeight="1">
      <c r="A201" s="90"/>
      <c r="B201" s="90"/>
      <c r="C201" s="138"/>
    </row>
    <row r="202" spans="1:3" s="33" customFormat="1" ht="21" customHeight="1">
      <c r="A202" s="90"/>
      <c r="B202" s="90"/>
      <c r="C202" s="138"/>
    </row>
    <row r="203" spans="1:3" s="33" customFormat="1" ht="21" customHeight="1">
      <c r="A203" s="90"/>
      <c r="B203" s="90"/>
      <c r="C203" s="138"/>
    </row>
    <row r="204" spans="1:3" s="33" customFormat="1" ht="21" customHeight="1">
      <c r="A204" s="90"/>
      <c r="B204" s="90"/>
      <c r="C204" s="138"/>
    </row>
    <row r="205" spans="1:3" s="33" customFormat="1" ht="21" customHeight="1">
      <c r="A205" s="90"/>
      <c r="B205" s="90"/>
      <c r="C205" s="138"/>
    </row>
    <row r="206" spans="1:3" s="33" customFormat="1" ht="21" customHeight="1">
      <c r="A206" s="90"/>
      <c r="B206" s="90"/>
      <c r="C206" s="138"/>
    </row>
    <row r="207" spans="1:3" s="33" customFormat="1" ht="21" customHeight="1">
      <c r="A207" s="90"/>
      <c r="B207" s="90"/>
      <c r="C207" s="138"/>
    </row>
    <row r="208" spans="1:3" s="33" customFormat="1" ht="21" customHeight="1">
      <c r="A208" s="90"/>
      <c r="B208" s="90"/>
      <c r="C208" s="138"/>
    </row>
    <row r="209" spans="1:3" s="33" customFormat="1" ht="21" customHeight="1">
      <c r="A209" s="90"/>
      <c r="B209" s="90"/>
      <c r="C209" s="138"/>
    </row>
    <row r="210" spans="1:3" s="33" customFormat="1" ht="21" customHeight="1">
      <c r="A210" s="90"/>
      <c r="B210" s="90"/>
      <c r="C210" s="138"/>
    </row>
    <row r="211" spans="1:3" s="33" customFormat="1" ht="21" customHeight="1">
      <c r="A211" s="90"/>
      <c r="B211" s="90"/>
      <c r="C211" s="138"/>
    </row>
    <row r="212" spans="1:3" s="33" customFormat="1" ht="21" customHeight="1">
      <c r="A212" s="90"/>
      <c r="B212" s="90"/>
      <c r="C212" s="138"/>
    </row>
    <row r="213" spans="1:3" s="33" customFormat="1" ht="21" customHeight="1">
      <c r="A213" s="90"/>
      <c r="B213" s="90"/>
      <c r="C213" s="138"/>
    </row>
    <row r="214" spans="1:3" s="33" customFormat="1" ht="21" customHeight="1">
      <c r="A214" s="90"/>
      <c r="B214" s="90"/>
      <c r="C214" s="138"/>
    </row>
    <row r="215" spans="1:3" s="33" customFormat="1" ht="21" customHeight="1">
      <c r="A215" s="88"/>
      <c r="B215" s="88"/>
      <c r="C215" s="139"/>
    </row>
    <row r="216" spans="1:3" s="33" customFormat="1" ht="21" customHeight="1">
      <c r="A216" s="88"/>
      <c r="B216" s="88"/>
      <c r="C216" s="139"/>
    </row>
    <row r="217" spans="1:3" s="33" customFormat="1" ht="21" customHeight="1">
      <c r="A217" s="90"/>
      <c r="B217" s="90"/>
      <c r="C217" s="138"/>
    </row>
    <row r="218" spans="1:3" s="33" customFormat="1" ht="21" customHeight="1">
      <c r="A218" s="90"/>
      <c r="B218" s="90"/>
      <c r="C218" s="138"/>
    </row>
    <row r="219" spans="1:3" s="33" customFormat="1" ht="21" customHeight="1">
      <c r="A219" s="90"/>
      <c r="B219" s="90"/>
      <c r="C219" s="138"/>
    </row>
    <row r="220" spans="1:3" s="33" customFormat="1" ht="21" customHeight="1">
      <c r="A220" s="90"/>
      <c r="B220" s="90"/>
      <c r="C220" s="138"/>
    </row>
    <row r="221" spans="1:3" s="33" customFormat="1" ht="21" customHeight="1">
      <c r="A221" s="90"/>
      <c r="B221" s="90"/>
      <c r="C221" s="138"/>
    </row>
    <row r="222" spans="1:3" s="33" customFormat="1" ht="21" customHeight="1">
      <c r="A222" s="90"/>
      <c r="B222" s="90"/>
      <c r="C222" s="138"/>
    </row>
    <row r="223" spans="1:3" s="33" customFormat="1" ht="21" customHeight="1">
      <c r="A223" s="90"/>
      <c r="B223" s="90"/>
      <c r="C223" s="138"/>
    </row>
    <row r="224" spans="1:3" s="33" customFormat="1" ht="21" customHeight="1">
      <c r="A224" s="90"/>
      <c r="B224" s="90"/>
      <c r="C224" s="138"/>
    </row>
    <row r="225" spans="1:3" s="33" customFormat="1" ht="21" customHeight="1">
      <c r="A225" s="90"/>
      <c r="B225" s="90"/>
      <c r="C225" s="138"/>
    </row>
    <row r="226" spans="1:3" s="33" customFormat="1" ht="21" customHeight="1">
      <c r="A226" s="90"/>
      <c r="B226" s="90"/>
      <c r="C226" s="138"/>
    </row>
    <row r="227" spans="1:3" s="33" customFormat="1" ht="21" customHeight="1">
      <c r="A227" s="90"/>
      <c r="B227" s="90"/>
      <c r="C227" s="138"/>
    </row>
    <row r="228" spans="1:3" s="33" customFormat="1" ht="21" customHeight="1">
      <c r="A228" s="90"/>
      <c r="B228" s="90"/>
      <c r="C228" s="138"/>
    </row>
    <row r="229" spans="1:3" s="33" customFormat="1" ht="21" customHeight="1">
      <c r="A229" s="90"/>
      <c r="B229" s="90"/>
      <c r="C229" s="138"/>
    </row>
    <row r="230" spans="1:3" s="33" customFormat="1" ht="21" customHeight="1">
      <c r="A230" s="90"/>
      <c r="B230" s="90"/>
      <c r="C230" s="138"/>
    </row>
    <row r="231" spans="1:3" s="33" customFormat="1" ht="21" customHeight="1">
      <c r="A231" s="90"/>
      <c r="B231" s="90"/>
      <c r="C231" s="138"/>
    </row>
    <row r="232" spans="1:3" s="33" customFormat="1" ht="21" customHeight="1">
      <c r="A232" s="90"/>
      <c r="B232" s="90"/>
      <c r="C232" s="138"/>
    </row>
    <row r="233" spans="1:3" s="33" customFormat="1" ht="21" customHeight="1">
      <c r="A233" s="90"/>
      <c r="B233" s="90"/>
      <c r="C233" s="138"/>
    </row>
    <row r="234" spans="1:3" s="33" customFormat="1" ht="21" customHeight="1">
      <c r="A234" s="90"/>
      <c r="B234" s="90"/>
      <c r="C234" s="138"/>
    </row>
    <row r="235" spans="1:3" s="33" customFormat="1" ht="21" customHeight="1">
      <c r="A235" s="90"/>
      <c r="B235" s="90"/>
      <c r="C235" s="138"/>
    </row>
    <row r="236" spans="1:3" s="33" customFormat="1" ht="21" customHeight="1">
      <c r="A236" s="90"/>
      <c r="B236" s="90"/>
      <c r="C236" s="138"/>
    </row>
    <row r="237" spans="1:3" s="33" customFormat="1" ht="21" customHeight="1">
      <c r="A237" s="88"/>
      <c r="B237" s="88"/>
      <c r="C237" s="139"/>
    </row>
    <row r="238" spans="1:3" s="33" customFormat="1" ht="21" customHeight="1">
      <c r="A238" s="88"/>
      <c r="B238" s="88"/>
      <c r="C238" s="139"/>
    </row>
    <row r="239" spans="1:3" s="33" customFormat="1" ht="21" customHeight="1">
      <c r="A239" s="90"/>
      <c r="B239" s="90"/>
      <c r="C239" s="138"/>
    </row>
    <row r="240" spans="1:3" s="33" customFormat="1" ht="21" customHeight="1">
      <c r="A240" s="90"/>
      <c r="B240" s="90"/>
      <c r="C240" s="138"/>
    </row>
    <row r="241" spans="1:3" s="33" customFormat="1" ht="21" customHeight="1">
      <c r="A241" s="90"/>
      <c r="B241" s="90"/>
      <c r="C241" s="138"/>
    </row>
    <row r="242" spans="1:3" s="33" customFormat="1" ht="21" customHeight="1">
      <c r="A242" s="90"/>
      <c r="B242" s="90"/>
      <c r="C242" s="138"/>
    </row>
    <row r="243" spans="1:3" s="33" customFormat="1" ht="21" customHeight="1">
      <c r="A243" s="90"/>
      <c r="B243" s="90"/>
      <c r="C243" s="138"/>
    </row>
    <row r="244" spans="1:3" s="33" customFormat="1" ht="21" customHeight="1">
      <c r="A244" s="90"/>
      <c r="B244" s="90"/>
      <c r="C244" s="138"/>
    </row>
    <row r="245" spans="1:3" s="33" customFormat="1" ht="21" customHeight="1">
      <c r="A245" s="90"/>
      <c r="B245" s="90"/>
      <c r="C245" s="138"/>
    </row>
    <row r="246" spans="1:3" s="33" customFormat="1" ht="21" customHeight="1">
      <c r="A246" s="90"/>
      <c r="B246" s="90"/>
      <c r="C246" s="138"/>
    </row>
    <row r="247" spans="1:3" s="33" customFormat="1" ht="21" customHeight="1">
      <c r="A247" s="90"/>
      <c r="B247" s="90"/>
      <c r="C247" s="138"/>
    </row>
    <row r="248" spans="1:3" s="33" customFormat="1" ht="21" customHeight="1">
      <c r="A248" s="90"/>
      <c r="B248" s="90"/>
      <c r="C248" s="138"/>
    </row>
    <row r="249" spans="1:3" s="33" customFormat="1" ht="21" customHeight="1">
      <c r="A249" s="90"/>
      <c r="B249" s="90"/>
      <c r="C249" s="138"/>
    </row>
    <row r="250" spans="1:3" s="33" customFormat="1" ht="21" customHeight="1">
      <c r="A250" s="90"/>
      <c r="B250" s="90"/>
      <c r="C250" s="138"/>
    </row>
    <row r="251" spans="1:3" s="33" customFormat="1" ht="21" customHeight="1">
      <c r="A251" s="90"/>
      <c r="B251" s="90"/>
      <c r="C251" s="138"/>
    </row>
    <row r="252" spans="1:3" s="33" customFormat="1" ht="21" customHeight="1">
      <c r="A252" s="90"/>
      <c r="B252" s="90"/>
      <c r="C252" s="138"/>
    </row>
    <row r="253" spans="1:3" s="33" customFormat="1" ht="21" customHeight="1">
      <c r="A253" s="90"/>
      <c r="B253" s="90"/>
      <c r="C253" s="138"/>
    </row>
    <row r="254" spans="1:3" s="33" customFormat="1" ht="21" customHeight="1">
      <c r="A254" s="90"/>
      <c r="B254" s="90"/>
      <c r="C254" s="138"/>
    </row>
    <row r="255" spans="1:3" s="33" customFormat="1" ht="21" customHeight="1">
      <c r="A255" s="90"/>
      <c r="B255" s="90"/>
      <c r="C255" s="138"/>
    </row>
    <row r="256" spans="1:3" s="33" customFormat="1" ht="21" customHeight="1">
      <c r="A256" s="90"/>
      <c r="B256" s="90"/>
      <c r="C256" s="138"/>
    </row>
    <row r="257" spans="1:3" s="33" customFormat="1" ht="21" customHeight="1">
      <c r="A257" s="90"/>
      <c r="B257" s="90"/>
      <c r="C257" s="138"/>
    </row>
    <row r="258" spans="1:3" s="33" customFormat="1" ht="21" customHeight="1">
      <c r="A258" s="90"/>
      <c r="B258" s="90"/>
      <c r="C258" s="138"/>
    </row>
    <row r="259" spans="1:3" s="33" customFormat="1" ht="23.25" customHeight="1">
      <c r="A259" s="94"/>
      <c r="B259" s="94"/>
      <c r="C259" s="139"/>
    </row>
    <row r="260" spans="1:3" s="33" customFormat="1" ht="21" customHeight="1">
      <c r="A260" s="95"/>
      <c r="B260" s="95"/>
      <c r="C260" s="139"/>
    </row>
    <row r="261" spans="1:3" s="33" customFormat="1" ht="21" customHeight="1">
      <c r="A261" s="95"/>
      <c r="B261" s="95"/>
      <c r="C261" s="139"/>
    </row>
    <row r="262" spans="1:3" s="33" customFormat="1" ht="21" customHeight="1">
      <c r="A262" s="96"/>
      <c r="B262" s="96"/>
      <c r="C262" s="140"/>
    </row>
    <row r="263" spans="1:3" s="33" customFormat="1" ht="21" customHeight="1">
      <c r="A263" s="96"/>
      <c r="B263" s="96"/>
      <c r="C263" s="140"/>
    </row>
    <row r="264" spans="1:3" s="33" customFormat="1" ht="21" customHeight="1">
      <c r="A264" s="95"/>
      <c r="B264" s="95"/>
      <c r="C264" s="139"/>
    </row>
    <row r="265" spans="1:3" s="33" customFormat="1" ht="21" customHeight="1">
      <c r="A265" s="96"/>
      <c r="B265" s="96"/>
      <c r="C265" s="140"/>
    </row>
    <row r="266" spans="1:3" s="33" customFormat="1" ht="21" customHeight="1">
      <c r="A266" s="95"/>
      <c r="B266" s="95"/>
      <c r="C266" s="139"/>
    </row>
    <row r="267" spans="1:3" s="33" customFormat="1" ht="21" customHeight="1">
      <c r="A267" s="96"/>
      <c r="B267" s="96"/>
      <c r="C267" s="140"/>
    </row>
    <row r="268" spans="1:3" s="33" customFormat="1" ht="21" customHeight="1">
      <c r="A268" s="95"/>
      <c r="B268" s="95"/>
      <c r="C268" s="139"/>
    </row>
    <row r="269" spans="1:3" s="33" customFormat="1" ht="21" customHeight="1">
      <c r="A269" s="96"/>
      <c r="B269" s="96"/>
      <c r="C269" s="140"/>
    </row>
    <row r="270" spans="1:3" s="33" customFormat="1" ht="21" customHeight="1">
      <c r="A270" s="96"/>
      <c r="B270" s="96"/>
      <c r="C270" s="140"/>
    </row>
    <row r="271" spans="1:3" s="33" customFormat="1" ht="21" customHeight="1">
      <c r="A271" s="96"/>
      <c r="B271" s="96"/>
      <c r="C271" s="140"/>
    </row>
    <row r="272" spans="1:3" s="33" customFormat="1" ht="21" customHeight="1">
      <c r="A272" s="96"/>
      <c r="B272" s="96"/>
      <c r="C272" s="140"/>
    </row>
    <row r="273" spans="1:3" s="33" customFormat="1" ht="21" customHeight="1">
      <c r="A273" s="96"/>
      <c r="B273" s="96"/>
      <c r="C273" s="140"/>
    </row>
    <row r="274" spans="1:3" s="33" customFormat="1" ht="21" customHeight="1">
      <c r="A274" s="96"/>
      <c r="B274" s="96"/>
      <c r="C274" s="140"/>
    </row>
    <row r="275" spans="1:3" s="33" customFormat="1" ht="21" customHeight="1">
      <c r="A275" s="96"/>
      <c r="B275" s="96"/>
      <c r="C275" s="140"/>
    </row>
    <row r="276" spans="1:3" s="33" customFormat="1" ht="21" customHeight="1">
      <c r="A276" s="96"/>
      <c r="B276" s="96"/>
      <c r="C276" s="140"/>
    </row>
    <row r="277" spans="1:3" s="33" customFormat="1" ht="21" customHeight="1">
      <c r="A277" s="96"/>
      <c r="B277" s="96"/>
      <c r="C277" s="140"/>
    </row>
    <row r="278" spans="1:3" s="33" customFormat="1" ht="21" customHeight="1">
      <c r="A278" s="96"/>
      <c r="B278" s="96"/>
      <c r="C278" s="140"/>
    </row>
    <row r="279" spans="1:3" s="33" customFormat="1" ht="21" customHeight="1">
      <c r="A279" s="96"/>
      <c r="B279" s="96"/>
      <c r="C279" s="140"/>
    </row>
    <row r="280" spans="1:3" s="33" customFormat="1" ht="21" customHeight="1">
      <c r="A280" s="96"/>
      <c r="B280" s="96"/>
      <c r="C280" s="140"/>
    </row>
    <row r="281" spans="1:3" s="33" customFormat="1" ht="21" customHeight="1">
      <c r="A281" s="96"/>
      <c r="B281" s="96"/>
      <c r="C281" s="140"/>
    </row>
    <row r="282" spans="1:3" s="33" customFormat="1" ht="21" customHeight="1">
      <c r="A282" s="96"/>
      <c r="B282" s="96"/>
      <c r="C282" s="140"/>
    </row>
    <row r="283" spans="1:3" s="33" customFormat="1" ht="21" customHeight="1">
      <c r="A283" s="96"/>
      <c r="B283" s="96"/>
      <c r="C283" s="140"/>
    </row>
    <row r="284" spans="1:3" s="33" customFormat="1" ht="21" customHeight="1">
      <c r="A284" s="96"/>
      <c r="B284" s="96"/>
      <c r="C284" s="140"/>
    </row>
    <row r="285" spans="1:3" s="33" customFormat="1" ht="21" customHeight="1">
      <c r="A285" s="96"/>
      <c r="B285" s="96"/>
      <c r="C285" s="140"/>
    </row>
    <row r="286" spans="1:3" s="33" customFormat="1" ht="21" customHeight="1">
      <c r="A286" s="96"/>
      <c r="B286" s="96"/>
      <c r="C286" s="140"/>
    </row>
    <row r="287" spans="1:3" s="33" customFormat="1" ht="21" customHeight="1">
      <c r="A287" s="96"/>
      <c r="B287" s="96"/>
      <c r="C287" s="140"/>
    </row>
    <row r="288" spans="1:3" s="33" customFormat="1" ht="21" customHeight="1">
      <c r="A288" s="96"/>
      <c r="B288" s="96"/>
      <c r="C288" s="140"/>
    </row>
    <row r="289" spans="1:3" s="33" customFormat="1" ht="21" customHeight="1">
      <c r="A289" s="95"/>
      <c r="B289" s="95"/>
      <c r="C289" s="139"/>
    </row>
    <row r="290" spans="1:3" s="33" customFormat="1" ht="21" customHeight="1">
      <c r="A290" s="95"/>
      <c r="B290" s="95"/>
      <c r="C290" s="139"/>
    </row>
    <row r="291" spans="1:3" s="33" customFormat="1" ht="21" customHeight="1">
      <c r="A291" s="95"/>
      <c r="B291" s="95"/>
      <c r="C291" s="139"/>
    </row>
    <row r="292" spans="1:3" s="33" customFormat="1" ht="21" customHeight="1">
      <c r="A292" s="95"/>
      <c r="B292" s="95"/>
      <c r="C292" s="139"/>
    </row>
    <row r="293" spans="1:3" s="33" customFormat="1" ht="21" customHeight="1">
      <c r="A293" s="95"/>
      <c r="B293" s="95"/>
      <c r="C293" s="139"/>
    </row>
    <row r="294" spans="1:3" s="33" customFormat="1" ht="21" customHeight="1">
      <c r="A294" s="95"/>
      <c r="B294" s="95"/>
      <c r="C294" s="139"/>
    </row>
    <row r="295" spans="1:3" s="33" customFormat="1" ht="21" customHeight="1">
      <c r="A295" s="95"/>
      <c r="B295" s="95"/>
      <c r="C295" s="139"/>
    </row>
    <row r="296" spans="1:3" s="33" customFormat="1" ht="21" customHeight="1">
      <c r="A296" s="95"/>
      <c r="B296" s="95"/>
      <c r="C296" s="139"/>
    </row>
    <row r="297" spans="1:3" s="33" customFormat="1" ht="21" customHeight="1">
      <c r="A297" s="95"/>
      <c r="B297" s="95"/>
      <c r="C297" s="139"/>
    </row>
    <row r="298" spans="1:3" s="33" customFormat="1" ht="21" customHeight="1">
      <c r="A298" s="95"/>
      <c r="B298" s="95"/>
      <c r="C298" s="139"/>
    </row>
    <row r="299" spans="1:3" s="33" customFormat="1" ht="21" customHeight="1">
      <c r="A299" s="95"/>
      <c r="B299" s="95"/>
      <c r="C299" s="139"/>
    </row>
    <row r="300" spans="1:3" s="33" customFormat="1" ht="21" customHeight="1">
      <c r="A300" s="95"/>
      <c r="B300" s="95"/>
      <c r="C300" s="139"/>
    </row>
    <row r="301" spans="1:3" s="33" customFormat="1" ht="21" customHeight="1">
      <c r="A301" s="95"/>
      <c r="B301" s="95"/>
      <c r="C301" s="139"/>
    </row>
    <row r="302" spans="1:3" s="33" customFormat="1" ht="21" customHeight="1">
      <c r="A302" s="95"/>
      <c r="B302" s="95"/>
      <c r="C302" s="139"/>
    </row>
    <row r="303" spans="1:3" s="33" customFormat="1" ht="21" customHeight="1">
      <c r="A303" s="95"/>
      <c r="B303" s="95"/>
      <c r="C303" s="139"/>
    </row>
    <row r="304" spans="1:3" s="33" customFormat="1" ht="21" customHeight="1">
      <c r="A304" s="95"/>
      <c r="B304" s="95"/>
      <c r="C304" s="139"/>
    </row>
    <row r="305" spans="1:3" s="33" customFormat="1" ht="21" customHeight="1">
      <c r="A305" s="95"/>
      <c r="B305" s="95"/>
      <c r="C305" s="139"/>
    </row>
    <row r="306" spans="1:3" s="33" customFormat="1" ht="21" customHeight="1">
      <c r="A306" s="95"/>
      <c r="B306" s="95"/>
      <c r="C306" s="139"/>
    </row>
    <row r="307" spans="1:3" s="33" customFormat="1" ht="21" customHeight="1">
      <c r="A307" s="95"/>
      <c r="B307" s="95"/>
      <c r="C307" s="139"/>
    </row>
    <row r="308" spans="1:3" s="33" customFormat="1" ht="21" customHeight="1">
      <c r="A308" s="95"/>
      <c r="B308" s="95"/>
      <c r="C308" s="139"/>
    </row>
    <row r="309" spans="1:3" s="33" customFormat="1" ht="21" customHeight="1">
      <c r="A309" s="95"/>
      <c r="B309" s="95"/>
      <c r="C309" s="139"/>
    </row>
    <row r="310" spans="1:3" s="33" customFormat="1" ht="21" customHeight="1">
      <c r="A310" s="95"/>
      <c r="B310" s="95"/>
      <c r="C310" s="139"/>
    </row>
    <row r="311" spans="1:3" s="33" customFormat="1" ht="23.25" customHeight="1">
      <c r="A311" s="94"/>
      <c r="B311" s="94"/>
      <c r="C311" s="139"/>
    </row>
    <row r="312" s="33" customFormat="1" ht="13.5">
      <c r="C312" s="141"/>
    </row>
    <row r="313" s="33" customFormat="1" ht="13.5">
      <c r="C313" s="141"/>
    </row>
  </sheetData>
  <sheetProtection/>
  <mergeCells count="2">
    <mergeCell ref="A1:C1"/>
    <mergeCell ref="A3:C3"/>
  </mergeCells>
  <printOptions/>
  <pageMargins left="0.7083333333333334" right="0.5118055555555555" top="0.4326388888888889" bottom="0.4326388888888889" header="0.3145833333333333" footer="0.3145833333333333"/>
  <pageSetup firstPageNumber="26" useFirstPageNumber="1" fitToHeight="1" fitToWidth="1" horizontalDpi="600" verticalDpi="600" orientation="portrait" paperSize="9" scale="37"/>
  <headerFooter>
    <oddFooter>&amp;C&amp;24第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05"/>
  <sheetViews>
    <sheetView zoomScale="55" zoomScaleNormal="55" zoomScaleSheetLayoutView="100" workbookViewId="0" topLeftCell="B37">
      <selection activeCell="C58" sqref="C58"/>
    </sheetView>
  </sheetViews>
  <sheetFormatPr defaultColWidth="9.00390625" defaultRowHeight="13.5"/>
  <cols>
    <col min="1" max="1" width="91.00390625" style="34" bestFit="1" customWidth="1"/>
    <col min="2" max="2" width="23.50390625" style="35" customWidth="1"/>
    <col min="3" max="3" width="126.875" style="0" customWidth="1"/>
    <col min="4" max="4" width="41.25390625" style="0" bestFit="1" customWidth="1"/>
    <col min="5" max="5" width="23.50390625" style="35" bestFit="1" customWidth="1"/>
    <col min="7" max="7" width="23.875" style="0" bestFit="1" customWidth="1"/>
  </cols>
  <sheetData>
    <row r="1" spans="1:5" ht="63.75" customHeight="1">
      <c r="A1" s="36" t="s">
        <v>139</v>
      </c>
      <c r="B1" s="36"/>
      <c r="C1" s="36"/>
      <c r="D1" s="36"/>
      <c r="E1" s="36"/>
    </row>
    <row r="2" spans="1:5" s="1" customFormat="1" ht="24" customHeight="1">
      <c r="A2" s="37"/>
      <c r="B2" s="38"/>
      <c r="C2" s="39"/>
      <c r="D2" s="39"/>
      <c r="E2" s="40" t="s">
        <v>5</v>
      </c>
    </row>
    <row r="3" spans="1:8" s="1" customFormat="1" ht="37.5" customHeight="1">
      <c r="A3" s="41" t="s">
        <v>6</v>
      </c>
      <c r="B3" s="41"/>
      <c r="C3" s="41" t="s">
        <v>7</v>
      </c>
      <c r="D3" s="41"/>
      <c r="E3" s="41"/>
      <c r="H3" s="42"/>
    </row>
    <row r="4" spans="1:9" s="1" customFormat="1" ht="37.5" customHeight="1">
      <c r="A4" s="41" t="s">
        <v>8</v>
      </c>
      <c r="B4" s="43" t="s">
        <v>9</v>
      </c>
      <c r="C4" s="41" t="s">
        <v>8</v>
      </c>
      <c r="D4" s="44"/>
      <c r="E4" s="45" t="s">
        <v>9</v>
      </c>
      <c r="F4" s="42"/>
      <c r="G4" s="42"/>
      <c r="H4" s="42"/>
      <c r="I4" s="42"/>
    </row>
    <row r="5" spans="1:9" s="1" customFormat="1" ht="38.25" customHeight="1">
      <c r="A5" s="46" t="s">
        <v>50</v>
      </c>
      <c r="B5" s="47">
        <v>6603</v>
      </c>
      <c r="C5" s="48" t="s">
        <v>14</v>
      </c>
      <c r="D5" s="49" t="s">
        <v>15</v>
      </c>
      <c r="E5" s="45">
        <v>20</v>
      </c>
      <c r="F5" s="42"/>
      <c r="G5" s="42"/>
      <c r="H5" s="42"/>
      <c r="I5" s="42"/>
    </row>
    <row r="6" spans="1:9" s="1" customFormat="1" ht="38.25" customHeight="1">
      <c r="A6" s="46" t="s">
        <v>51</v>
      </c>
      <c r="B6" s="47">
        <v>6603</v>
      </c>
      <c r="C6" s="50" t="s">
        <v>17</v>
      </c>
      <c r="D6" s="49"/>
      <c r="E6" s="51">
        <v>20</v>
      </c>
      <c r="F6" s="42"/>
      <c r="G6" s="42"/>
      <c r="H6" s="42"/>
      <c r="I6" s="42"/>
    </row>
    <row r="7" spans="1:9" s="1" customFormat="1" ht="38.25" customHeight="1">
      <c r="A7" s="52" t="s">
        <v>140</v>
      </c>
      <c r="B7" s="53">
        <v>6603</v>
      </c>
      <c r="C7" s="54" t="s">
        <v>19</v>
      </c>
      <c r="D7" s="54" t="s">
        <v>15</v>
      </c>
      <c r="E7" s="55">
        <v>4779</v>
      </c>
      <c r="F7" s="42"/>
      <c r="G7" s="42"/>
      <c r="H7" s="42"/>
      <c r="I7" s="42"/>
    </row>
    <row r="8" spans="1:9" s="31" customFormat="1" ht="38.25" customHeight="1">
      <c r="A8" s="46" t="s">
        <v>58</v>
      </c>
      <c r="B8" s="56"/>
      <c r="C8" s="57" t="s">
        <v>21</v>
      </c>
      <c r="D8" s="57"/>
      <c r="E8" s="58">
        <v>4779</v>
      </c>
      <c r="F8" s="59"/>
      <c r="G8" s="59"/>
      <c r="H8" s="59"/>
      <c r="I8" s="59"/>
    </row>
    <row r="9" spans="1:9" s="31" customFormat="1" ht="38.25" customHeight="1">
      <c r="A9" s="52" t="s">
        <v>141</v>
      </c>
      <c r="B9" s="53"/>
      <c r="C9" s="60" t="s">
        <v>23</v>
      </c>
      <c r="D9" s="57"/>
      <c r="E9" s="61"/>
      <c r="F9" s="59"/>
      <c r="G9" s="59"/>
      <c r="H9" s="59"/>
      <c r="I9" s="59"/>
    </row>
    <row r="10" spans="1:9" s="31" customFormat="1" ht="38.25" customHeight="1">
      <c r="A10" s="46" t="s">
        <v>142</v>
      </c>
      <c r="B10" s="53"/>
      <c r="C10" s="62" t="s">
        <v>25</v>
      </c>
      <c r="D10" s="60" t="s">
        <v>26</v>
      </c>
      <c r="E10" s="61"/>
      <c r="F10" s="59"/>
      <c r="G10" s="59"/>
      <c r="H10" s="59"/>
      <c r="I10" s="59"/>
    </row>
    <row r="11" spans="1:9" s="31" customFormat="1" ht="38.25" customHeight="1">
      <c r="A11" s="52" t="s">
        <v>143</v>
      </c>
      <c r="B11" s="53"/>
      <c r="C11" s="63" t="s">
        <v>28</v>
      </c>
      <c r="D11" s="64"/>
      <c r="E11" s="61"/>
      <c r="F11" s="59"/>
      <c r="G11" s="59"/>
      <c r="H11" s="59"/>
      <c r="I11" s="59"/>
    </row>
    <row r="12" spans="1:9" s="31" customFormat="1" ht="38.25" customHeight="1">
      <c r="A12" s="65"/>
      <c r="B12" s="66"/>
      <c r="C12" s="63" t="s">
        <v>32</v>
      </c>
      <c r="D12" s="64"/>
      <c r="E12" s="61"/>
      <c r="F12" s="59"/>
      <c r="G12" s="59"/>
      <c r="H12" s="59"/>
      <c r="I12" s="59"/>
    </row>
    <row r="13" spans="1:9" s="31" customFormat="1" ht="38.25" customHeight="1">
      <c r="A13" s="65"/>
      <c r="B13" s="66"/>
      <c r="C13" s="63" t="s">
        <v>34</v>
      </c>
      <c r="D13" s="64"/>
      <c r="E13" s="61"/>
      <c r="F13" s="59"/>
      <c r="G13" s="59"/>
      <c r="H13" s="59"/>
      <c r="I13" s="59"/>
    </row>
    <row r="14" spans="1:9" s="31" customFormat="1" ht="38.25" customHeight="1">
      <c r="A14" s="67"/>
      <c r="B14" s="66"/>
      <c r="C14" s="63" t="s">
        <v>36</v>
      </c>
      <c r="D14" s="64"/>
      <c r="E14" s="61"/>
      <c r="F14" s="59"/>
      <c r="G14" s="59"/>
      <c r="H14" s="59"/>
      <c r="I14" s="59"/>
    </row>
    <row r="15" spans="1:9" s="31" customFormat="1" ht="38.25" customHeight="1">
      <c r="A15" s="65"/>
      <c r="B15" s="66"/>
      <c r="C15" s="63" t="s">
        <v>30</v>
      </c>
      <c r="D15" s="64"/>
      <c r="E15" s="61"/>
      <c r="F15" s="59"/>
      <c r="G15" s="59"/>
      <c r="H15" s="59"/>
      <c r="I15" s="59"/>
    </row>
    <row r="16" spans="1:9" s="31" customFormat="1" ht="38.25" customHeight="1">
      <c r="A16" s="65"/>
      <c r="B16" s="66"/>
      <c r="C16" s="63" t="s">
        <v>38</v>
      </c>
      <c r="D16" s="64"/>
      <c r="E16" s="68"/>
      <c r="F16" s="59"/>
      <c r="G16" s="59"/>
      <c r="H16" s="59"/>
      <c r="I16" s="59"/>
    </row>
    <row r="17" spans="1:9" s="31" customFormat="1" ht="38.25" customHeight="1">
      <c r="A17" s="67"/>
      <c r="B17" s="66"/>
      <c r="C17" s="69" t="s">
        <v>40</v>
      </c>
      <c r="D17" s="69"/>
      <c r="E17" s="70"/>
      <c r="F17" s="59"/>
      <c r="G17" s="59"/>
      <c r="H17" s="59"/>
      <c r="I17" s="59"/>
    </row>
    <row r="18" spans="1:9" s="31" customFormat="1" ht="38.25" customHeight="1">
      <c r="A18" s="67"/>
      <c r="B18" s="66"/>
      <c r="C18" s="71" t="s">
        <v>42</v>
      </c>
      <c r="D18" s="71"/>
      <c r="E18" s="53"/>
      <c r="F18" s="59"/>
      <c r="G18" s="59"/>
      <c r="H18" s="59"/>
      <c r="I18" s="59"/>
    </row>
    <row r="19" spans="1:9" s="31" customFormat="1" ht="38.25" customHeight="1">
      <c r="A19" s="46"/>
      <c r="B19" s="72"/>
      <c r="C19" s="73" t="s">
        <v>44</v>
      </c>
      <c r="D19" s="73"/>
      <c r="E19" s="53"/>
      <c r="F19" s="59"/>
      <c r="G19" s="59"/>
      <c r="H19" s="59"/>
      <c r="I19" s="59"/>
    </row>
    <row r="20" spans="1:7" s="31" customFormat="1" ht="38.25" customHeight="1">
      <c r="A20" s="46"/>
      <c r="B20" s="53"/>
      <c r="C20" s="73" t="s">
        <v>46</v>
      </c>
      <c r="D20" s="74"/>
      <c r="E20" s="56"/>
      <c r="G20" s="75"/>
    </row>
    <row r="21" spans="1:7" s="31" customFormat="1" ht="38.25" customHeight="1">
      <c r="A21" s="52"/>
      <c r="B21" s="53"/>
      <c r="C21" s="74" t="s">
        <v>117</v>
      </c>
      <c r="D21" s="74" t="s">
        <v>26</v>
      </c>
      <c r="E21" s="56"/>
      <c r="G21" s="75"/>
    </row>
    <row r="22" spans="1:7" s="31" customFormat="1" ht="38.25" customHeight="1">
      <c r="A22" s="52"/>
      <c r="B22" s="56"/>
      <c r="C22" s="73" t="s">
        <v>28</v>
      </c>
      <c r="D22" s="73"/>
      <c r="E22" s="56"/>
      <c r="G22" s="75"/>
    </row>
    <row r="23" spans="1:7" s="31" customFormat="1" ht="38.25" customHeight="1">
      <c r="A23" s="52"/>
      <c r="B23" s="53"/>
      <c r="C23" s="73" t="s">
        <v>32</v>
      </c>
      <c r="D23" s="73"/>
      <c r="E23" s="53"/>
      <c r="G23" s="75"/>
    </row>
    <row r="24" spans="1:7" s="31" customFormat="1" ht="38.25" customHeight="1">
      <c r="A24" s="52"/>
      <c r="B24" s="56"/>
      <c r="C24" s="73" t="s">
        <v>52</v>
      </c>
      <c r="D24" s="73"/>
      <c r="E24" s="53"/>
      <c r="G24" s="75"/>
    </row>
    <row r="25" spans="1:7" s="31" customFormat="1" ht="38.25" customHeight="1">
      <c r="A25" s="46"/>
      <c r="B25" s="56"/>
      <c r="C25" s="74" t="s">
        <v>120</v>
      </c>
      <c r="D25" s="74" t="s">
        <v>55</v>
      </c>
      <c r="E25" s="53"/>
      <c r="G25" s="75"/>
    </row>
    <row r="26" spans="1:7" s="31" customFormat="1" ht="38.25" customHeight="1">
      <c r="A26" s="46"/>
      <c r="B26" s="47"/>
      <c r="C26" s="73" t="s">
        <v>57</v>
      </c>
      <c r="D26" s="73"/>
      <c r="E26" s="53"/>
      <c r="G26" s="75"/>
    </row>
    <row r="27" spans="1:7" s="31" customFormat="1" ht="38.25" customHeight="1">
      <c r="A27" s="46"/>
      <c r="B27" s="47"/>
      <c r="C27" s="74" t="s">
        <v>121</v>
      </c>
      <c r="D27" s="74"/>
      <c r="E27" s="66"/>
      <c r="G27" s="75"/>
    </row>
    <row r="28" spans="1:7" s="31" customFormat="1" ht="38.25" customHeight="1">
      <c r="A28" s="52"/>
      <c r="B28" s="53"/>
      <c r="C28" s="73" t="s">
        <v>61</v>
      </c>
      <c r="D28" s="74"/>
      <c r="E28" s="66"/>
      <c r="G28" s="75"/>
    </row>
    <row r="29" spans="1:7" s="31" customFormat="1" ht="38.25" customHeight="1">
      <c r="A29" s="46"/>
      <c r="B29" s="56"/>
      <c r="C29" s="73" t="s">
        <v>63</v>
      </c>
      <c r="D29" s="74"/>
      <c r="E29" s="53"/>
      <c r="G29" s="75"/>
    </row>
    <row r="30" spans="1:7" s="31" customFormat="1" ht="38.25" customHeight="1">
      <c r="A30" s="52"/>
      <c r="B30" s="53"/>
      <c r="C30" s="73" t="s">
        <v>64</v>
      </c>
      <c r="D30" s="73"/>
      <c r="E30" s="53"/>
      <c r="G30" s="75"/>
    </row>
    <row r="31" spans="1:12" s="31" customFormat="1" ht="38.25" customHeight="1">
      <c r="A31" s="46"/>
      <c r="B31" s="53"/>
      <c r="C31" s="73" t="s">
        <v>65</v>
      </c>
      <c r="D31" s="74"/>
      <c r="E31" s="66"/>
      <c r="F31" s="59"/>
      <c r="G31" s="59"/>
      <c r="H31" s="59"/>
      <c r="I31" s="59"/>
      <c r="J31" s="59"/>
      <c r="K31" s="59"/>
      <c r="L31" s="59"/>
    </row>
    <row r="32" spans="1:12" s="31" customFormat="1" ht="38.25" customHeight="1">
      <c r="A32" s="52"/>
      <c r="B32" s="53"/>
      <c r="C32" s="74" t="s">
        <v>125</v>
      </c>
      <c r="D32" s="74" t="s">
        <v>15</v>
      </c>
      <c r="E32" s="66"/>
      <c r="F32" s="59"/>
      <c r="G32" s="59"/>
      <c r="H32" s="59"/>
      <c r="I32" s="59"/>
      <c r="J32" s="59"/>
      <c r="K32" s="59"/>
      <c r="L32" s="59"/>
    </row>
    <row r="33" spans="1:12" s="31" customFormat="1" ht="38.25" customHeight="1">
      <c r="A33" s="46"/>
      <c r="B33" s="56"/>
      <c r="C33" s="73" t="s">
        <v>67</v>
      </c>
      <c r="D33" s="74"/>
      <c r="E33" s="56"/>
      <c r="F33" s="59"/>
      <c r="G33" s="59"/>
      <c r="H33" s="59"/>
      <c r="I33" s="59"/>
      <c r="J33" s="59"/>
      <c r="K33" s="59"/>
      <c r="L33" s="59"/>
    </row>
    <row r="34" spans="1:12" s="31" customFormat="1" ht="38.25" customHeight="1">
      <c r="A34" s="46"/>
      <c r="B34" s="56"/>
      <c r="C34" s="74" t="s">
        <v>69</v>
      </c>
      <c r="D34" s="73"/>
      <c r="E34" s="53"/>
      <c r="F34" s="59"/>
      <c r="G34" s="59"/>
      <c r="H34" s="59"/>
      <c r="I34" s="59"/>
      <c r="J34" s="59"/>
      <c r="K34" s="59"/>
      <c r="L34" s="59"/>
    </row>
    <row r="35" spans="1:12" s="31" customFormat="1" ht="38.25" customHeight="1">
      <c r="A35" s="46"/>
      <c r="B35" s="53"/>
      <c r="C35" s="74" t="s">
        <v>144</v>
      </c>
      <c r="D35" s="73"/>
      <c r="E35" s="53"/>
      <c r="F35" s="59"/>
      <c r="G35" s="59"/>
      <c r="H35" s="59"/>
      <c r="I35" s="59"/>
      <c r="J35" s="59"/>
      <c r="K35" s="59"/>
      <c r="L35" s="59"/>
    </row>
    <row r="36" spans="1:12" s="32" customFormat="1" ht="38.25" customHeight="1">
      <c r="A36" s="46"/>
      <c r="B36" s="56"/>
      <c r="C36" s="73" t="s">
        <v>71</v>
      </c>
      <c r="D36" s="74"/>
      <c r="E36" s="56"/>
      <c r="F36" s="76"/>
      <c r="G36" s="76"/>
      <c r="H36" s="76"/>
      <c r="I36" s="76"/>
      <c r="J36" s="76"/>
      <c r="K36" s="76"/>
      <c r="L36" s="76"/>
    </row>
    <row r="37" spans="1:12" s="31" customFormat="1" ht="38.25" customHeight="1">
      <c r="A37" s="46"/>
      <c r="B37" s="53"/>
      <c r="C37" s="73" t="s">
        <v>72</v>
      </c>
      <c r="D37" s="73"/>
      <c r="E37" s="53"/>
      <c r="F37" s="59"/>
      <c r="G37" s="59"/>
      <c r="H37" s="59"/>
      <c r="I37" s="59"/>
      <c r="J37" s="59"/>
      <c r="K37" s="59"/>
      <c r="L37" s="59"/>
    </row>
    <row r="38" spans="1:12" s="31" customFormat="1" ht="38.25" customHeight="1">
      <c r="A38" s="52"/>
      <c r="B38" s="56"/>
      <c r="C38" s="77" t="s">
        <v>73</v>
      </c>
      <c r="D38" s="77" t="s">
        <v>15</v>
      </c>
      <c r="E38" s="78">
        <f>E41+E44</f>
        <v>1804</v>
      </c>
      <c r="F38" s="59"/>
      <c r="G38" s="59"/>
      <c r="H38" s="59"/>
      <c r="I38" s="59"/>
      <c r="J38" s="59"/>
      <c r="K38" s="59"/>
      <c r="L38" s="59"/>
    </row>
    <row r="39" spans="1:12" s="31" customFormat="1" ht="38.25" customHeight="1">
      <c r="A39" s="52"/>
      <c r="B39" s="56"/>
      <c r="C39" s="79" t="s">
        <v>129</v>
      </c>
      <c r="D39" s="80"/>
      <c r="E39" s="81"/>
      <c r="F39" s="59"/>
      <c r="G39" s="59"/>
      <c r="H39" s="59"/>
      <c r="I39" s="59"/>
      <c r="J39" s="59"/>
      <c r="K39" s="59"/>
      <c r="L39" s="59"/>
    </row>
    <row r="40" spans="1:12" s="31" customFormat="1" ht="38.25" customHeight="1">
      <c r="A40" s="52"/>
      <c r="B40" s="53"/>
      <c r="C40" s="73" t="s">
        <v>145</v>
      </c>
      <c r="D40" s="74"/>
      <c r="E40" s="56"/>
      <c r="F40" s="59"/>
      <c r="G40" s="59"/>
      <c r="H40" s="59"/>
      <c r="I40" s="59"/>
      <c r="J40" s="59"/>
      <c r="K40" s="59"/>
      <c r="L40" s="59"/>
    </row>
    <row r="41" spans="1:12" s="31" customFormat="1" ht="38.25" customHeight="1">
      <c r="A41" s="52"/>
      <c r="B41" s="53"/>
      <c r="C41" s="74" t="s">
        <v>131</v>
      </c>
      <c r="D41" s="74"/>
      <c r="E41" s="47">
        <v>1267</v>
      </c>
      <c r="F41" s="59"/>
      <c r="G41" s="59"/>
      <c r="H41" s="59"/>
      <c r="I41" s="59"/>
      <c r="J41" s="59"/>
      <c r="K41" s="59"/>
      <c r="L41" s="59"/>
    </row>
    <row r="42" spans="1:12" s="31" customFormat="1" ht="38.25" customHeight="1">
      <c r="A42" s="52"/>
      <c r="B42" s="56"/>
      <c r="C42" s="73" t="s">
        <v>76</v>
      </c>
      <c r="D42" s="73"/>
      <c r="E42" s="53">
        <v>662</v>
      </c>
      <c r="F42" s="59"/>
      <c r="G42" s="59"/>
      <c r="H42" s="59"/>
      <c r="I42" s="59"/>
      <c r="J42" s="59"/>
      <c r="K42" s="59"/>
      <c r="L42" s="59"/>
    </row>
    <row r="43" spans="1:12" s="31" customFormat="1" ht="38.25" customHeight="1">
      <c r="A43" s="52"/>
      <c r="B43" s="56"/>
      <c r="C43" s="73" t="s">
        <v>77</v>
      </c>
      <c r="D43" s="74"/>
      <c r="E43" s="53">
        <v>605</v>
      </c>
      <c r="F43" s="59"/>
      <c r="G43" s="59"/>
      <c r="H43" s="59"/>
      <c r="I43" s="59"/>
      <c r="J43" s="59"/>
      <c r="K43" s="59"/>
      <c r="L43" s="59"/>
    </row>
    <row r="44" spans="1:12" s="31" customFormat="1" ht="38.25" customHeight="1">
      <c r="A44" s="52"/>
      <c r="B44" s="56"/>
      <c r="C44" s="74" t="s">
        <v>79</v>
      </c>
      <c r="D44" s="74"/>
      <c r="E44" s="47">
        <v>537</v>
      </c>
      <c r="F44" s="59"/>
      <c r="G44" s="59"/>
      <c r="H44" s="59"/>
      <c r="I44" s="59"/>
      <c r="J44" s="59"/>
      <c r="K44" s="59"/>
      <c r="L44" s="59"/>
    </row>
    <row r="45" spans="1:12" s="31" customFormat="1" ht="38.25" customHeight="1">
      <c r="A45" s="52"/>
      <c r="B45" s="53"/>
      <c r="C45" s="73" t="s">
        <v>80</v>
      </c>
      <c r="D45" s="73"/>
      <c r="E45" s="53"/>
      <c r="F45" s="59"/>
      <c r="G45" s="59"/>
      <c r="H45" s="59"/>
      <c r="I45" s="59"/>
      <c r="J45" s="59"/>
      <c r="K45" s="59"/>
      <c r="L45" s="59"/>
    </row>
    <row r="46" spans="1:12" s="31" customFormat="1" ht="38.25" customHeight="1">
      <c r="A46" s="52"/>
      <c r="B46" s="82"/>
      <c r="C46" s="73" t="s">
        <v>81</v>
      </c>
      <c r="D46" s="74"/>
      <c r="E46" s="53">
        <v>424</v>
      </c>
      <c r="F46" s="59"/>
      <c r="G46" s="59"/>
      <c r="H46" s="59"/>
      <c r="I46" s="59"/>
      <c r="J46" s="59"/>
      <c r="K46" s="59"/>
      <c r="L46" s="59"/>
    </row>
    <row r="47" spans="1:12" s="31" customFormat="1" ht="38.25" customHeight="1">
      <c r="A47" s="52"/>
      <c r="B47" s="53"/>
      <c r="C47" s="73" t="s">
        <v>82</v>
      </c>
      <c r="D47" s="74"/>
      <c r="E47" s="53">
        <v>20</v>
      </c>
      <c r="F47" s="59"/>
      <c r="G47" s="59"/>
      <c r="H47" s="59"/>
      <c r="I47" s="59"/>
      <c r="J47" s="59"/>
      <c r="K47" s="59"/>
      <c r="L47" s="59"/>
    </row>
    <row r="48" spans="1:12" s="31" customFormat="1" ht="38.25" customHeight="1">
      <c r="A48" s="52"/>
      <c r="B48" s="53"/>
      <c r="C48" s="73" t="s">
        <v>83</v>
      </c>
      <c r="D48" s="74"/>
      <c r="E48" s="53"/>
      <c r="F48" s="59"/>
      <c r="G48" s="59"/>
      <c r="H48" s="59"/>
      <c r="I48" s="59"/>
      <c r="J48" s="59"/>
      <c r="K48" s="59"/>
      <c r="L48" s="59"/>
    </row>
    <row r="49" spans="1:12" s="31" customFormat="1" ht="38.25" customHeight="1">
      <c r="A49" s="52"/>
      <c r="B49" s="56"/>
      <c r="C49" s="73" t="s">
        <v>84</v>
      </c>
      <c r="D49" s="73"/>
      <c r="E49" s="56"/>
      <c r="F49" s="59"/>
      <c r="G49" s="59"/>
      <c r="H49" s="59"/>
      <c r="I49" s="59"/>
      <c r="J49" s="59"/>
      <c r="K49" s="59"/>
      <c r="L49" s="59"/>
    </row>
    <row r="50" spans="1:12" s="31" customFormat="1" ht="38.25" customHeight="1">
      <c r="A50" s="52"/>
      <c r="B50" s="56"/>
      <c r="C50" s="73" t="s">
        <v>85</v>
      </c>
      <c r="D50" s="73"/>
      <c r="E50" s="53">
        <v>93</v>
      </c>
      <c r="F50" s="59"/>
      <c r="G50" s="59"/>
      <c r="H50" s="59"/>
      <c r="I50" s="59"/>
      <c r="J50" s="59"/>
      <c r="K50" s="59"/>
      <c r="L50" s="59"/>
    </row>
    <row r="51" spans="1:12" s="31" customFormat="1" ht="38.25" customHeight="1">
      <c r="A51" s="52"/>
      <c r="B51" s="56"/>
      <c r="C51" s="73" t="s">
        <v>86</v>
      </c>
      <c r="D51" s="74"/>
      <c r="E51" s="53"/>
      <c r="F51" s="59"/>
      <c r="G51" s="59"/>
      <c r="H51" s="59"/>
      <c r="I51" s="59"/>
      <c r="J51" s="59"/>
      <c r="K51" s="59"/>
      <c r="L51" s="59"/>
    </row>
    <row r="52" spans="1:12" s="31" customFormat="1" ht="38.25" customHeight="1">
      <c r="A52" s="83"/>
      <c r="B52" s="56"/>
      <c r="C52" s="73" t="s">
        <v>87</v>
      </c>
      <c r="D52" s="73"/>
      <c r="E52" s="53"/>
      <c r="F52" s="59"/>
      <c r="G52" s="59"/>
      <c r="H52" s="59"/>
      <c r="I52" s="59"/>
      <c r="J52" s="59"/>
      <c r="K52" s="59"/>
      <c r="L52" s="59"/>
    </row>
    <row r="53" spans="1:12" s="31" customFormat="1" ht="38.25" customHeight="1">
      <c r="A53" s="83"/>
      <c r="B53" s="53"/>
      <c r="C53" s="73" t="s">
        <v>88</v>
      </c>
      <c r="D53" s="73"/>
      <c r="E53" s="53"/>
      <c r="F53" s="59"/>
      <c r="G53" s="59"/>
      <c r="H53" s="59"/>
      <c r="I53" s="59"/>
      <c r="J53" s="59"/>
      <c r="K53" s="59"/>
      <c r="L53" s="59"/>
    </row>
    <row r="54" spans="1:12" s="31" customFormat="1" ht="38.25" customHeight="1">
      <c r="A54" s="84"/>
      <c r="B54" s="53"/>
      <c r="C54" s="73" t="s">
        <v>89</v>
      </c>
      <c r="D54" s="73"/>
      <c r="E54" s="53"/>
      <c r="F54" s="59"/>
      <c r="G54" s="59"/>
      <c r="H54" s="59"/>
      <c r="I54" s="59"/>
      <c r="J54" s="59"/>
      <c r="K54" s="59"/>
      <c r="L54" s="59"/>
    </row>
    <row r="55" spans="1:12" s="31" customFormat="1" ht="38.25" customHeight="1">
      <c r="A55" s="84"/>
      <c r="B55" s="56"/>
      <c r="C55" s="73" t="s">
        <v>90</v>
      </c>
      <c r="D55" s="73"/>
      <c r="E55" s="53"/>
      <c r="F55" s="59"/>
      <c r="G55" s="59"/>
      <c r="H55" s="59"/>
      <c r="I55" s="59"/>
      <c r="J55" s="59"/>
      <c r="K55" s="59"/>
      <c r="L55" s="59"/>
    </row>
    <row r="56" spans="1:12" s="31" customFormat="1" ht="38.25" customHeight="1">
      <c r="A56" s="83"/>
      <c r="B56" s="56"/>
      <c r="C56" s="74" t="s">
        <v>91</v>
      </c>
      <c r="D56" s="73"/>
      <c r="E56" s="53"/>
      <c r="F56" s="59"/>
      <c r="G56" s="59"/>
      <c r="H56" s="59"/>
      <c r="I56" s="59"/>
      <c r="J56" s="59"/>
      <c r="K56" s="59"/>
      <c r="L56" s="59"/>
    </row>
    <row r="57" spans="1:12" s="31" customFormat="1" ht="38.25" customHeight="1">
      <c r="A57" s="83"/>
      <c r="B57" s="56"/>
      <c r="C57" s="73" t="s">
        <v>92</v>
      </c>
      <c r="D57" s="73"/>
      <c r="E57" s="53"/>
      <c r="F57" s="59"/>
      <c r="G57" s="59"/>
      <c r="H57" s="59"/>
      <c r="I57" s="59"/>
      <c r="J57" s="59"/>
      <c r="K57" s="59"/>
      <c r="L57" s="59"/>
    </row>
    <row r="58" spans="1:12" s="31" customFormat="1" ht="38.25" customHeight="1">
      <c r="A58" s="83"/>
      <c r="B58" s="53"/>
      <c r="C58" s="74" t="s">
        <v>93</v>
      </c>
      <c r="D58" s="73" t="s">
        <v>55</v>
      </c>
      <c r="E58" s="53"/>
      <c r="F58" s="59"/>
      <c r="G58" s="59"/>
      <c r="H58" s="59"/>
      <c r="I58" s="59"/>
      <c r="J58" s="59"/>
      <c r="K58" s="59"/>
      <c r="L58" s="59"/>
    </row>
    <row r="59" spans="1:12" s="31" customFormat="1" ht="38.25" customHeight="1">
      <c r="A59" s="83"/>
      <c r="B59" s="53"/>
      <c r="C59" s="73" t="s">
        <v>146</v>
      </c>
      <c r="D59" s="73"/>
      <c r="E59" s="53"/>
      <c r="F59" s="59"/>
      <c r="G59" s="59"/>
      <c r="H59" s="59"/>
      <c r="I59" s="59"/>
      <c r="J59" s="59"/>
      <c r="K59" s="59"/>
      <c r="L59" s="59"/>
    </row>
    <row r="60" spans="1:12" s="31" customFormat="1" ht="38.25" customHeight="1">
      <c r="A60" s="83"/>
      <c r="B60" s="53"/>
      <c r="C60" s="74"/>
      <c r="D60" s="74"/>
      <c r="E60" s="47"/>
      <c r="F60" s="59"/>
      <c r="G60" s="59"/>
      <c r="H60" s="59"/>
      <c r="I60" s="59"/>
      <c r="J60" s="59"/>
      <c r="K60" s="59"/>
      <c r="L60" s="59"/>
    </row>
    <row r="61" spans="1:12" s="31" customFormat="1" ht="38.25" customHeight="1">
      <c r="A61" s="83"/>
      <c r="B61" s="53"/>
      <c r="C61" s="74"/>
      <c r="D61" s="73"/>
      <c r="E61" s="53"/>
      <c r="F61" s="59"/>
      <c r="G61" s="59"/>
      <c r="H61" s="59"/>
      <c r="I61" s="59"/>
      <c r="J61" s="59"/>
      <c r="K61" s="59"/>
      <c r="L61" s="59"/>
    </row>
    <row r="62" spans="1:7" s="31" customFormat="1" ht="38.25" customHeight="1">
      <c r="A62" s="84"/>
      <c r="B62" s="56"/>
      <c r="C62" s="46"/>
      <c r="D62" s="46"/>
      <c r="E62" s="56"/>
      <c r="G62" s="75"/>
    </row>
    <row r="63" spans="1:7" s="31" customFormat="1" ht="38.25" customHeight="1">
      <c r="A63" s="84"/>
      <c r="B63" s="56"/>
      <c r="C63" s="52"/>
      <c r="D63" s="52"/>
      <c r="E63" s="56"/>
      <c r="G63" s="59"/>
    </row>
    <row r="64" spans="1:7" s="31" customFormat="1" ht="38.25" customHeight="1">
      <c r="A64" s="84" t="s">
        <v>107</v>
      </c>
      <c r="B64" s="47">
        <v>6603</v>
      </c>
      <c r="C64" s="46" t="s">
        <v>108</v>
      </c>
      <c r="D64" s="52"/>
      <c r="E64" s="47">
        <v>6603</v>
      </c>
      <c r="G64" s="75"/>
    </row>
    <row r="65" spans="1:5" s="33" customFormat="1" ht="21" customHeight="1">
      <c r="A65" s="37"/>
      <c r="B65" s="38"/>
      <c r="C65" s="85"/>
      <c r="D65" s="85"/>
      <c r="E65" s="40"/>
    </row>
    <row r="66" spans="1:5" s="33" customFormat="1" ht="21" customHeight="1">
      <c r="A66" s="37"/>
      <c r="B66" s="38"/>
      <c r="C66" s="85"/>
      <c r="D66" s="85"/>
      <c r="E66" s="40"/>
    </row>
    <row r="67" spans="1:5" s="33" customFormat="1" ht="21" customHeight="1">
      <c r="A67" s="37"/>
      <c r="B67" s="38"/>
      <c r="C67" s="37"/>
      <c r="D67" s="37"/>
      <c r="E67" s="86"/>
    </row>
    <row r="68" spans="1:5" s="33" customFormat="1" ht="21" customHeight="1">
      <c r="A68" s="37"/>
      <c r="B68" s="38"/>
      <c r="C68" s="37"/>
      <c r="D68" s="37"/>
      <c r="E68" s="86"/>
    </row>
    <row r="69" spans="1:5" s="33" customFormat="1" ht="21" customHeight="1">
      <c r="A69" s="37"/>
      <c r="B69" s="38"/>
      <c r="C69" s="37"/>
      <c r="D69" s="37"/>
      <c r="E69" s="86"/>
    </row>
    <row r="70" spans="1:5" s="33" customFormat="1" ht="21" customHeight="1">
      <c r="A70" s="37"/>
      <c r="B70" s="38"/>
      <c r="C70" s="37"/>
      <c r="D70" s="37"/>
      <c r="E70" s="86"/>
    </row>
    <row r="71" spans="1:5" s="33" customFormat="1" ht="21" customHeight="1">
      <c r="A71" s="37"/>
      <c r="B71" s="38"/>
      <c r="C71" s="37"/>
      <c r="D71" s="37"/>
      <c r="E71" s="86"/>
    </row>
    <row r="72" spans="1:5" s="33" customFormat="1" ht="21" customHeight="1">
      <c r="A72" s="85"/>
      <c r="B72" s="87"/>
      <c r="C72" s="85"/>
      <c r="D72" s="85"/>
      <c r="E72" s="40"/>
    </row>
    <row r="73" spans="1:5" s="33" customFormat="1" ht="21" customHeight="1">
      <c r="A73" s="85"/>
      <c r="B73" s="87"/>
      <c r="C73" s="37"/>
      <c r="D73" s="37"/>
      <c r="E73" s="86"/>
    </row>
    <row r="74" spans="1:5" s="33" customFormat="1" ht="21" customHeight="1">
      <c r="A74" s="85"/>
      <c r="B74" s="87"/>
      <c r="C74" s="37"/>
      <c r="D74" s="37"/>
      <c r="E74" s="86"/>
    </row>
    <row r="75" spans="1:5" s="33" customFormat="1" ht="21" customHeight="1">
      <c r="A75" s="85"/>
      <c r="B75" s="87"/>
      <c r="C75" s="37"/>
      <c r="D75" s="37"/>
      <c r="E75" s="86"/>
    </row>
    <row r="76" spans="1:5" s="33" customFormat="1" ht="21" customHeight="1">
      <c r="A76" s="85"/>
      <c r="B76" s="87"/>
      <c r="C76" s="37"/>
      <c r="D76" s="37"/>
      <c r="E76" s="86"/>
    </row>
    <row r="77" spans="1:5" s="33" customFormat="1" ht="21" customHeight="1">
      <c r="A77" s="85"/>
      <c r="B77" s="87"/>
      <c r="C77" s="85"/>
      <c r="D77" s="85"/>
      <c r="E77" s="40"/>
    </row>
    <row r="78" spans="1:5" s="33" customFormat="1" ht="21" customHeight="1">
      <c r="A78" s="85"/>
      <c r="B78" s="87"/>
      <c r="C78" s="37"/>
      <c r="D78" s="37"/>
      <c r="E78" s="86"/>
    </row>
    <row r="79" spans="1:5" s="33" customFormat="1" ht="21" customHeight="1">
      <c r="A79" s="85"/>
      <c r="B79" s="87"/>
      <c r="C79" s="37"/>
      <c r="D79" s="37"/>
      <c r="E79" s="86"/>
    </row>
    <row r="80" spans="1:5" s="33" customFormat="1" ht="21" customHeight="1">
      <c r="A80" s="85"/>
      <c r="B80" s="87"/>
      <c r="C80" s="37"/>
      <c r="D80" s="37"/>
      <c r="E80" s="86"/>
    </row>
    <row r="81" spans="1:5" s="33" customFormat="1" ht="21" customHeight="1">
      <c r="A81" s="85"/>
      <c r="B81" s="87"/>
      <c r="C81" s="37"/>
      <c r="D81" s="37"/>
      <c r="E81" s="86"/>
    </row>
    <row r="82" spans="1:5" s="33" customFormat="1" ht="21" customHeight="1">
      <c r="A82" s="85"/>
      <c r="B82" s="87"/>
      <c r="C82" s="85"/>
      <c r="D82" s="85"/>
      <c r="E82" s="40"/>
    </row>
    <row r="83" spans="1:5" s="33" customFormat="1" ht="21" customHeight="1">
      <c r="A83" s="85"/>
      <c r="B83" s="87"/>
      <c r="C83" s="37"/>
      <c r="D83" s="37"/>
      <c r="E83" s="86"/>
    </row>
    <row r="84" spans="1:5" s="33" customFormat="1" ht="21" customHeight="1">
      <c r="A84" s="88"/>
      <c r="B84" s="89"/>
      <c r="C84" s="90"/>
      <c r="D84" s="90"/>
      <c r="E84" s="91"/>
    </row>
    <row r="85" spans="1:5" s="33" customFormat="1" ht="21" customHeight="1">
      <c r="A85" s="88"/>
      <c r="B85" s="89"/>
      <c r="C85" s="88"/>
      <c r="D85" s="88"/>
      <c r="E85" s="92"/>
    </row>
    <row r="86" spans="1:5" s="33" customFormat="1" ht="21" customHeight="1">
      <c r="A86" s="88"/>
      <c r="B86" s="89"/>
      <c r="C86" s="90"/>
      <c r="D86" s="90"/>
      <c r="E86" s="91"/>
    </row>
    <row r="87" spans="1:5" s="33" customFormat="1" ht="21" customHeight="1">
      <c r="A87" s="88"/>
      <c r="B87" s="89"/>
      <c r="C87" s="90"/>
      <c r="D87" s="90"/>
      <c r="E87" s="91"/>
    </row>
    <row r="88" spans="1:5" s="33" customFormat="1" ht="21" customHeight="1">
      <c r="A88" s="88"/>
      <c r="B88" s="89"/>
      <c r="C88" s="90"/>
      <c r="D88" s="90"/>
      <c r="E88" s="91"/>
    </row>
    <row r="89" spans="1:5" s="33" customFormat="1" ht="21" customHeight="1">
      <c r="A89" s="88"/>
      <c r="B89" s="89"/>
      <c r="C89" s="90"/>
      <c r="D89" s="90"/>
      <c r="E89" s="91"/>
    </row>
    <row r="90" spans="1:5" s="33" customFormat="1" ht="21" customHeight="1">
      <c r="A90" s="88"/>
      <c r="B90" s="89"/>
      <c r="C90" s="88"/>
      <c r="D90" s="88"/>
      <c r="E90" s="92"/>
    </row>
    <row r="91" spans="1:5" s="33" customFormat="1" ht="24" customHeight="1">
      <c r="A91" s="88"/>
      <c r="B91" s="89"/>
      <c r="C91" s="88"/>
      <c r="D91" s="88"/>
      <c r="E91" s="92"/>
    </row>
    <row r="92" spans="1:5" s="33" customFormat="1" ht="21" customHeight="1">
      <c r="A92" s="88"/>
      <c r="B92" s="89"/>
      <c r="C92" s="90"/>
      <c r="D92" s="90"/>
      <c r="E92" s="91"/>
    </row>
    <row r="93" spans="1:5" s="33" customFormat="1" ht="21" customHeight="1">
      <c r="A93" s="88"/>
      <c r="B93" s="89"/>
      <c r="C93" s="90"/>
      <c r="D93" s="90"/>
      <c r="E93" s="91"/>
    </row>
    <row r="94" spans="1:5" s="33" customFormat="1" ht="21" customHeight="1">
      <c r="A94" s="88"/>
      <c r="B94" s="89"/>
      <c r="C94" s="90"/>
      <c r="D94" s="90"/>
      <c r="E94" s="91"/>
    </row>
    <row r="95" spans="1:5" s="33" customFormat="1" ht="21" customHeight="1">
      <c r="A95" s="88"/>
      <c r="B95" s="89"/>
      <c r="C95" s="90"/>
      <c r="D95" s="90"/>
      <c r="E95" s="91"/>
    </row>
    <row r="96" spans="1:5" s="33" customFormat="1" ht="21" customHeight="1">
      <c r="A96" s="88"/>
      <c r="B96" s="89"/>
      <c r="C96" s="88"/>
      <c r="D96" s="88"/>
      <c r="E96" s="92"/>
    </row>
    <row r="97" spans="1:5" s="33" customFormat="1" ht="21" customHeight="1">
      <c r="A97" s="88"/>
      <c r="B97" s="89"/>
      <c r="C97" s="90"/>
      <c r="D97" s="90"/>
      <c r="E97" s="91"/>
    </row>
    <row r="98" spans="1:5" s="33" customFormat="1" ht="21" customHeight="1">
      <c r="A98" s="88"/>
      <c r="B98" s="89"/>
      <c r="C98" s="90"/>
      <c r="D98" s="90"/>
      <c r="E98" s="91"/>
    </row>
    <row r="99" spans="1:5" s="33" customFormat="1" ht="21" customHeight="1">
      <c r="A99" s="88"/>
      <c r="B99" s="89"/>
      <c r="C99" s="90"/>
      <c r="D99" s="90"/>
      <c r="E99" s="91"/>
    </row>
    <row r="100" spans="1:5" s="33" customFormat="1" ht="21" customHeight="1">
      <c r="A100" s="88"/>
      <c r="B100" s="89"/>
      <c r="C100" s="90"/>
      <c r="D100" s="90"/>
      <c r="E100" s="91"/>
    </row>
    <row r="101" spans="1:5" s="33" customFormat="1" ht="21" customHeight="1">
      <c r="A101" s="88"/>
      <c r="B101" s="89"/>
      <c r="C101" s="88"/>
      <c r="D101" s="88"/>
      <c r="E101" s="92"/>
    </row>
    <row r="102" spans="1:5" s="33" customFormat="1" ht="21" customHeight="1">
      <c r="A102" s="88"/>
      <c r="B102" s="89"/>
      <c r="C102" s="90"/>
      <c r="D102" s="90"/>
      <c r="E102" s="91"/>
    </row>
    <row r="103" spans="1:5" s="33" customFormat="1" ht="21" customHeight="1">
      <c r="A103" s="88"/>
      <c r="B103" s="89"/>
      <c r="C103" s="90"/>
      <c r="D103" s="90"/>
      <c r="E103" s="91"/>
    </row>
    <row r="104" spans="1:5" s="33" customFormat="1" ht="21" customHeight="1">
      <c r="A104" s="88"/>
      <c r="B104" s="89"/>
      <c r="C104" s="90"/>
      <c r="D104" s="90"/>
      <c r="E104" s="91"/>
    </row>
    <row r="105" spans="1:5" s="33" customFormat="1" ht="21" customHeight="1">
      <c r="A105" s="88"/>
      <c r="B105" s="89"/>
      <c r="C105" s="90"/>
      <c r="D105" s="90"/>
      <c r="E105" s="91"/>
    </row>
    <row r="106" spans="1:5" s="33" customFormat="1" ht="21" customHeight="1">
      <c r="A106" s="88"/>
      <c r="B106" s="89"/>
      <c r="C106" s="88"/>
      <c r="D106" s="88"/>
      <c r="E106" s="92"/>
    </row>
    <row r="107" spans="1:5" s="33" customFormat="1" ht="21" customHeight="1">
      <c r="A107" s="88"/>
      <c r="B107" s="89"/>
      <c r="C107" s="90"/>
      <c r="D107" s="90"/>
      <c r="E107" s="91"/>
    </row>
    <row r="108" spans="1:5" s="33" customFormat="1" ht="21" customHeight="1">
      <c r="A108" s="88"/>
      <c r="B108" s="89"/>
      <c r="C108" s="90"/>
      <c r="D108" s="90"/>
      <c r="E108" s="91"/>
    </row>
    <row r="109" spans="1:5" s="33" customFormat="1" ht="21" customHeight="1">
      <c r="A109" s="88"/>
      <c r="B109" s="89"/>
      <c r="C109" s="90"/>
      <c r="D109" s="90"/>
      <c r="E109" s="91"/>
    </row>
    <row r="110" spans="1:5" s="33" customFormat="1" ht="21" customHeight="1">
      <c r="A110" s="88"/>
      <c r="B110" s="89"/>
      <c r="C110" s="90"/>
      <c r="D110" s="90"/>
      <c r="E110" s="91"/>
    </row>
    <row r="111" spans="1:5" s="33" customFormat="1" ht="21" customHeight="1">
      <c r="A111" s="88"/>
      <c r="B111" s="89"/>
      <c r="C111" s="90"/>
      <c r="D111" s="90"/>
      <c r="E111" s="91"/>
    </row>
    <row r="112" spans="1:5" s="33" customFormat="1" ht="21" customHeight="1">
      <c r="A112" s="88"/>
      <c r="B112" s="89"/>
      <c r="C112" s="90"/>
      <c r="D112" s="90"/>
      <c r="E112" s="91"/>
    </row>
    <row r="113" spans="1:5" s="33" customFormat="1" ht="21" customHeight="1">
      <c r="A113" s="88"/>
      <c r="B113" s="89"/>
      <c r="C113" s="90"/>
      <c r="D113" s="90"/>
      <c r="E113" s="91"/>
    </row>
    <row r="114" spans="1:5" s="33" customFormat="1" ht="21" customHeight="1">
      <c r="A114" s="88"/>
      <c r="B114" s="89"/>
      <c r="C114" s="90"/>
      <c r="D114" s="90"/>
      <c r="E114" s="91"/>
    </row>
    <row r="115" spans="1:5" s="33" customFormat="1" ht="21" customHeight="1">
      <c r="A115" s="88"/>
      <c r="B115" s="89"/>
      <c r="C115" s="88"/>
      <c r="D115" s="88"/>
      <c r="E115" s="92"/>
    </row>
    <row r="116" spans="1:5" s="33" customFormat="1" ht="21" customHeight="1">
      <c r="A116" s="88"/>
      <c r="B116" s="89"/>
      <c r="C116" s="90"/>
      <c r="D116" s="90"/>
      <c r="E116" s="91"/>
    </row>
    <row r="117" spans="1:5" s="33" customFormat="1" ht="21" customHeight="1">
      <c r="A117" s="88"/>
      <c r="B117" s="89"/>
      <c r="C117" s="90"/>
      <c r="D117" s="90"/>
      <c r="E117" s="91"/>
    </row>
    <row r="118" spans="1:5" s="33" customFormat="1" ht="21" customHeight="1">
      <c r="A118" s="88"/>
      <c r="B118" s="89"/>
      <c r="C118" s="90"/>
      <c r="D118" s="90"/>
      <c r="E118" s="91"/>
    </row>
    <row r="119" spans="1:5" s="33" customFormat="1" ht="21" customHeight="1">
      <c r="A119" s="88"/>
      <c r="B119" s="89"/>
      <c r="C119" s="90"/>
      <c r="D119" s="90"/>
      <c r="E119" s="91"/>
    </row>
    <row r="120" spans="1:5" s="33" customFormat="1" ht="21" customHeight="1">
      <c r="A120" s="88"/>
      <c r="B120" s="89"/>
      <c r="C120" s="90"/>
      <c r="D120" s="90"/>
      <c r="E120" s="91"/>
    </row>
    <row r="121" spans="1:5" s="33" customFormat="1" ht="21" customHeight="1">
      <c r="A121" s="88"/>
      <c r="B121" s="89"/>
      <c r="C121" s="90"/>
      <c r="D121" s="90"/>
      <c r="E121" s="91"/>
    </row>
    <row r="122" spans="1:5" s="33" customFormat="1" ht="21" customHeight="1">
      <c r="A122" s="88"/>
      <c r="B122" s="89"/>
      <c r="C122" s="88"/>
      <c r="D122" s="88"/>
      <c r="E122" s="92"/>
    </row>
    <row r="123" spans="1:5" s="33" customFormat="1" ht="21" customHeight="1">
      <c r="A123" s="88"/>
      <c r="B123" s="89"/>
      <c r="C123" s="90"/>
      <c r="D123" s="90"/>
      <c r="E123" s="91"/>
    </row>
    <row r="124" spans="1:5" s="33" customFormat="1" ht="21" customHeight="1">
      <c r="A124" s="88"/>
      <c r="B124" s="89"/>
      <c r="C124" s="90"/>
      <c r="D124" s="90"/>
      <c r="E124" s="91"/>
    </row>
    <row r="125" spans="1:5" s="33" customFormat="1" ht="21" customHeight="1">
      <c r="A125" s="88"/>
      <c r="B125" s="89"/>
      <c r="C125" s="90"/>
      <c r="D125" s="90"/>
      <c r="E125" s="91"/>
    </row>
    <row r="126" spans="1:5" s="33" customFormat="1" ht="21" customHeight="1">
      <c r="A126" s="88"/>
      <c r="B126" s="89"/>
      <c r="C126" s="90"/>
      <c r="D126" s="90"/>
      <c r="E126" s="91"/>
    </row>
    <row r="127" spans="1:5" s="33" customFormat="1" ht="21" customHeight="1">
      <c r="A127" s="88"/>
      <c r="B127" s="89"/>
      <c r="C127" s="90"/>
      <c r="D127" s="90"/>
      <c r="E127" s="91"/>
    </row>
    <row r="128" spans="1:5" s="33" customFormat="1" ht="21" customHeight="1">
      <c r="A128" s="88"/>
      <c r="B128" s="89"/>
      <c r="C128" s="90"/>
      <c r="D128" s="90"/>
      <c r="E128" s="91"/>
    </row>
    <row r="129" spans="1:5" s="33" customFormat="1" ht="21" customHeight="1">
      <c r="A129" s="88"/>
      <c r="B129" s="89"/>
      <c r="C129" s="90"/>
      <c r="D129" s="90"/>
      <c r="E129" s="91"/>
    </row>
    <row r="130" spans="1:5" s="33" customFormat="1" ht="21" customHeight="1">
      <c r="A130" s="88"/>
      <c r="B130" s="89"/>
      <c r="C130" s="90"/>
      <c r="D130" s="90"/>
      <c r="E130" s="91"/>
    </row>
    <row r="131" spans="1:5" s="33" customFormat="1" ht="21" customHeight="1">
      <c r="A131" s="88"/>
      <c r="B131" s="89"/>
      <c r="C131" s="90"/>
      <c r="D131" s="90"/>
      <c r="E131" s="91"/>
    </row>
    <row r="132" spans="1:5" s="33" customFormat="1" ht="21" customHeight="1">
      <c r="A132" s="88"/>
      <c r="B132" s="89"/>
      <c r="C132" s="88"/>
      <c r="D132" s="88"/>
      <c r="E132" s="92"/>
    </row>
    <row r="133" spans="1:5" s="33" customFormat="1" ht="21" customHeight="1">
      <c r="A133" s="88"/>
      <c r="B133" s="89"/>
      <c r="C133" s="88"/>
      <c r="D133" s="88"/>
      <c r="E133" s="92"/>
    </row>
    <row r="134" spans="1:5" s="33" customFormat="1" ht="21" customHeight="1">
      <c r="A134" s="88"/>
      <c r="B134" s="89"/>
      <c r="C134" s="90"/>
      <c r="D134" s="90"/>
      <c r="E134" s="91"/>
    </row>
    <row r="135" spans="1:5" s="33" customFormat="1" ht="21" customHeight="1">
      <c r="A135" s="88"/>
      <c r="B135" s="89"/>
      <c r="C135" s="90"/>
      <c r="D135" s="90"/>
      <c r="E135" s="91"/>
    </row>
    <row r="136" spans="1:5" s="33" customFormat="1" ht="21" customHeight="1">
      <c r="A136" s="88"/>
      <c r="B136" s="89"/>
      <c r="C136" s="90"/>
      <c r="D136" s="90"/>
      <c r="E136" s="91"/>
    </row>
    <row r="137" spans="1:5" s="33" customFormat="1" ht="21" customHeight="1">
      <c r="A137" s="88"/>
      <c r="B137" s="89"/>
      <c r="C137" s="90"/>
      <c r="D137" s="90"/>
      <c r="E137" s="91"/>
    </row>
    <row r="138" spans="1:5" s="33" customFormat="1" ht="21" customHeight="1">
      <c r="A138" s="88"/>
      <c r="B138" s="89"/>
      <c r="C138" s="90"/>
      <c r="D138" s="90"/>
      <c r="E138" s="91"/>
    </row>
    <row r="139" spans="1:5" s="33" customFormat="1" ht="21" customHeight="1">
      <c r="A139" s="88"/>
      <c r="B139" s="89"/>
      <c r="C139" s="90"/>
      <c r="D139" s="90"/>
      <c r="E139" s="91"/>
    </row>
    <row r="140" spans="1:5" s="33" customFormat="1" ht="21" customHeight="1">
      <c r="A140" s="88"/>
      <c r="B140" s="89"/>
      <c r="C140" s="88"/>
      <c r="D140" s="88"/>
      <c r="E140" s="92"/>
    </row>
    <row r="141" spans="1:5" s="33" customFormat="1" ht="21" customHeight="1">
      <c r="A141" s="88"/>
      <c r="B141" s="89"/>
      <c r="C141" s="90"/>
      <c r="D141" s="90"/>
      <c r="E141" s="91"/>
    </row>
    <row r="142" spans="1:5" s="33" customFormat="1" ht="21" customHeight="1">
      <c r="A142" s="88"/>
      <c r="B142" s="89"/>
      <c r="C142" s="90"/>
      <c r="D142" s="90"/>
      <c r="E142" s="91"/>
    </row>
    <row r="143" spans="1:5" s="33" customFormat="1" ht="21" customHeight="1">
      <c r="A143" s="88"/>
      <c r="B143" s="89"/>
      <c r="C143" s="90"/>
      <c r="D143" s="90"/>
      <c r="E143" s="91"/>
    </row>
    <row r="144" spans="1:5" s="33" customFormat="1" ht="21" customHeight="1">
      <c r="A144" s="88"/>
      <c r="B144" s="89"/>
      <c r="C144" s="90"/>
      <c r="D144" s="90"/>
      <c r="E144" s="91"/>
    </row>
    <row r="145" spans="1:5" s="33" customFormat="1" ht="21" customHeight="1">
      <c r="A145" s="88"/>
      <c r="B145" s="89"/>
      <c r="C145" s="90"/>
      <c r="D145" s="90"/>
      <c r="E145" s="91"/>
    </row>
    <row r="146" spans="1:5" s="33" customFormat="1" ht="21" customHeight="1">
      <c r="A146" s="88"/>
      <c r="B146" s="89"/>
      <c r="C146" s="88"/>
      <c r="D146" s="88"/>
      <c r="E146" s="92"/>
    </row>
    <row r="147" spans="1:5" s="33" customFormat="1" ht="21" customHeight="1">
      <c r="A147" s="88"/>
      <c r="B147" s="89"/>
      <c r="C147" s="90"/>
      <c r="D147" s="90"/>
      <c r="E147" s="91"/>
    </row>
    <row r="148" spans="1:5" s="33" customFormat="1" ht="21" customHeight="1">
      <c r="A148" s="88"/>
      <c r="B148" s="89"/>
      <c r="C148" s="90"/>
      <c r="D148" s="90"/>
      <c r="E148" s="91"/>
    </row>
    <row r="149" spans="1:5" s="33" customFormat="1" ht="21" customHeight="1">
      <c r="A149" s="88"/>
      <c r="B149" s="89"/>
      <c r="C149" s="90"/>
      <c r="D149" s="90"/>
      <c r="E149" s="91"/>
    </row>
    <row r="150" spans="1:5" s="33" customFormat="1" ht="21" customHeight="1">
      <c r="A150" s="88"/>
      <c r="B150" s="89"/>
      <c r="C150" s="88"/>
      <c r="D150" s="88"/>
      <c r="E150" s="92"/>
    </row>
    <row r="151" spans="1:5" s="33" customFormat="1" ht="21" customHeight="1">
      <c r="A151" s="88"/>
      <c r="B151" s="89"/>
      <c r="C151" s="88"/>
      <c r="D151" s="88"/>
      <c r="E151" s="92"/>
    </row>
    <row r="152" spans="1:5" s="33" customFormat="1" ht="21" customHeight="1">
      <c r="A152" s="88"/>
      <c r="B152" s="89"/>
      <c r="C152" s="90"/>
      <c r="D152" s="90"/>
      <c r="E152" s="91"/>
    </row>
    <row r="153" spans="1:5" s="33" customFormat="1" ht="21" customHeight="1">
      <c r="A153" s="88"/>
      <c r="B153" s="89"/>
      <c r="C153" s="90"/>
      <c r="D153" s="90"/>
      <c r="E153" s="91"/>
    </row>
    <row r="154" spans="1:5" s="33" customFormat="1" ht="21" customHeight="1">
      <c r="A154" s="88"/>
      <c r="B154" s="89"/>
      <c r="C154" s="90"/>
      <c r="D154" s="90"/>
      <c r="E154" s="91"/>
    </row>
    <row r="155" spans="1:5" s="33" customFormat="1" ht="21" customHeight="1">
      <c r="A155" s="88"/>
      <c r="B155" s="89"/>
      <c r="C155" s="90"/>
      <c r="D155" s="90"/>
      <c r="E155" s="91"/>
    </row>
    <row r="156" spans="1:5" s="33" customFormat="1" ht="21" customHeight="1">
      <c r="A156" s="88"/>
      <c r="B156" s="89"/>
      <c r="C156" s="90"/>
      <c r="D156" s="90"/>
      <c r="E156" s="91"/>
    </row>
    <row r="157" spans="1:5" s="33" customFormat="1" ht="21" customHeight="1">
      <c r="A157" s="88"/>
      <c r="B157" s="89"/>
      <c r="C157" s="88"/>
      <c r="D157" s="88"/>
      <c r="E157" s="92"/>
    </row>
    <row r="158" spans="1:5" s="33" customFormat="1" ht="21" customHeight="1">
      <c r="A158" s="88"/>
      <c r="B158" s="89"/>
      <c r="C158" s="88"/>
      <c r="D158" s="88"/>
      <c r="E158" s="92"/>
    </row>
    <row r="159" spans="1:5" s="33" customFormat="1" ht="21" customHeight="1">
      <c r="A159" s="88"/>
      <c r="B159" s="89"/>
      <c r="C159" s="90"/>
      <c r="D159" s="90"/>
      <c r="E159" s="91"/>
    </row>
    <row r="160" spans="1:5" s="33" customFormat="1" ht="21" customHeight="1">
      <c r="A160" s="88"/>
      <c r="B160" s="89"/>
      <c r="C160" s="90"/>
      <c r="D160" s="90"/>
      <c r="E160" s="91"/>
    </row>
    <row r="161" spans="1:5" s="33" customFormat="1" ht="21" customHeight="1">
      <c r="A161" s="88"/>
      <c r="B161" s="89"/>
      <c r="C161" s="88"/>
      <c r="D161" s="88"/>
      <c r="E161" s="92"/>
    </row>
    <row r="162" spans="1:5" s="33" customFormat="1" ht="21" customHeight="1">
      <c r="A162" s="88"/>
      <c r="B162" s="89"/>
      <c r="C162" s="88"/>
      <c r="D162" s="88"/>
      <c r="E162" s="92"/>
    </row>
    <row r="163" spans="1:5" s="33" customFormat="1" ht="21" customHeight="1">
      <c r="A163" s="88"/>
      <c r="B163" s="89"/>
      <c r="C163" s="88"/>
      <c r="D163" s="88"/>
      <c r="E163" s="92"/>
    </row>
    <row r="164" spans="1:5" s="33" customFormat="1" ht="21" customHeight="1">
      <c r="A164" s="88"/>
      <c r="B164" s="89"/>
      <c r="C164" s="90"/>
      <c r="D164" s="90"/>
      <c r="E164" s="91"/>
    </row>
    <row r="165" spans="1:5" s="33" customFormat="1" ht="21" customHeight="1">
      <c r="A165" s="88"/>
      <c r="B165" s="89"/>
      <c r="C165" s="90"/>
      <c r="D165" s="90"/>
      <c r="E165" s="91"/>
    </row>
    <row r="166" spans="1:5" s="33" customFormat="1" ht="21" customHeight="1">
      <c r="A166" s="88"/>
      <c r="B166" s="89"/>
      <c r="C166" s="90"/>
      <c r="D166" s="90"/>
      <c r="E166" s="91"/>
    </row>
    <row r="167" spans="1:5" s="33" customFormat="1" ht="21" customHeight="1">
      <c r="A167" s="88"/>
      <c r="B167" s="89"/>
      <c r="C167" s="90"/>
      <c r="D167" s="90"/>
      <c r="E167" s="91"/>
    </row>
    <row r="168" spans="1:5" s="33" customFormat="1" ht="21" customHeight="1">
      <c r="A168" s="88"/>
      <c r="B168" s="89"/>
      <c r="C168" s="90"/>
      <c r="D168" s="90"/>
      <c r="E168" s="91"/>
    </row>
    <row r="169" spans="1:5" s="33" customFormat="1" ht="21" customHeight="1">
      <c r="A169" s="88"/>
      <c r="B169" s="89"/>
      <c r="C169" s="90"/>
      <c r="D169" s="90"/>
      <c r="E169" s="91"/>
    </row>
    <row r="170" spans="1:5" s="33" customFormat="1" ht="21" customHeight="1">
      <c r="A170" s="88"/>
      <c r="B170" s="89"/>
      <c r="C170" s="90"/>
      <c r="D170" s="90"/>
      <c r="E170" s="91"/>
    </row>
    <row r="171" spans="1:5" s="33" customFormat="1" ht="21" customHeight="1">
      <c r="A171" s="88"/>
      <c r="B171" s="89"/>
      <c r="C171" s="90"/>
      <c r="D171" s="90"/>
      <c r="E171" s="91"/>
    </row>
    <row r="172" spans="1:5" s="33" customFormat="1" ht="21" customHeight="1">
      <c r="A172" s="88"/>
      <c r="B172" s="89"/>
      <c r="C172" s="88"/>
      <c r="D172" s="88"/>
      <c r="E172" s="92"/>
    </row>
    <row r="173" spans="1:5" s="33" customFormat="1" ht="21" customHeight="1">
      <c r="A173" s="88"/>
      <c r="B173" s="89"/>
      <c r="C173" s="90"/>
      <c r="D173" s="90"/>
      <c r="E173" s="91"/>
    </row>
    <row r="174" spans="1:5" s="33" customFormat="1" ht="21" customHeight="1">
      <c r="A174" s="88"/>
      <c r="B174" s="89"/>
      <c r="C174" s="90"/>
      <c r="D174" s="90"/>
      <c r="E174" s="91"/>
    </row>
    <row r="175" spans="1:5" s="33" customFormat="1" ht="21" customHeight="1">
      <c r="A175" s="88"/>
      <c r="B175" s="89"/>
      <c r="C175" s="90"/>
      <c r="D175" s="90"/>
      <c r="E175" s="91"/>
    </row>
    <row r="176" spans="1:5" s="33" customFormat="1" ht="21" customHeight="1">
      <c r="A176" s="88"/>
      <c r="B176" s="89"/>
      <c r="C176" s="90"/>
      <c r="D176" s="90"/>
      <c r="E176" s="91"/>
    </row>
    <row r="177" spans="1:5" s="33" customFormat="1" ht="21" customHeight="1">
      <c r="A177" s="88"/>
      <c r="B177" s="89"/>
      <c r="C177" s="90"/>
      <c r="D177" s="90"/>
      <c r="E177" s="91"/>
    </row>
    <row r="178" spans="1:5" s="33" customFormat="1" ht="21" customHeight="1">
      <c r="A178" s="88"/>
      <c r="B178" s="89"/>
      <c r="C178" s="90"/>
      <c r="D178" s="90"/>
      <c r="E178" s="91"/>
    </row>
    <row r="179" spans="1:5" s="33" customFormat="1" ht="21" customHeight="1">
      <c r="A179" s="88"/>
      <c r="B179" s="89"/>
      <c r="C179" s="90"/>
      <c r="D179" s="90"/>
      <c r="E179" s="91"/>
    </row>
    <row r="180" spans="1:5" s="33" customFormat="1" ht="21" customHeight="1">
      <c r="A180" s="88"/>
      <c r="B180" s="89"/>
      <c r="C180" s="90"/>
      <c r="D180" s="90"/>
      <c r="E180" s="91"/>
    </row>
    <row r="181" spans="1:5" s="33" customFormat="1" ht="21" customHeight="1">
      <c r="A181" s="88"/>
      <c r="B181" s="89"/>
      <c r="C181" s="90"/>
      <c r="D181" s="90"/>
      <c r="E181" s="91"/>
    </row>
    <row r="182" spans="1:5" s="33" customFormat="1" ht="21" customHeight="1">
      <c r="A182" s="88"/>
      <c r="B182" s="89"/>
      <c r="C182" s="90"/>
      <c r="D182" s="90"/>
      <c r="E182" s="91"/>
    </row>
    <row r="183" spans="1:5" s="33" customFormat="1" ht="21" customHeight="1">
      <c r="A183" s="88"/>
      <c r="B183" s="89"/>
      <c r="C183" s="90"/>
      <c r="D183" s="90"/>
      <c r="E183" s="91"/>
    </row>
    <row r="184" spans="1:5" s="33" customFormat="1" ht="21" customHeight="1">
      <c r="A184" s="88"/>
      <c r="B184" s="89"/>
      <c r="C184" s="88"/>
      <c r="D184" s="88"/>
      <c r="E184" s="92"/>
    </row>
    <row r="185" spans="1:5" s="33" customFormat="1" ht="21" customHeight="1">
      <c r="A185" s="88"/>
      <c r="B185" s="89"/>
      <c r="C185" s="88"/>
      <c r="D185" s="88"/>
      <c r="E185" s="92"/>
    </row>
    <row r="186" spans="1:5" s="33" customFormat="1" ht="21" customHeight="1">
      <c r="A186" s="88"/>
      <c r="B186" s="89"/>
      <c r="C186" s="88"/>
      <c r="D186" s="88"/>
      <c r="E186" s="92"/>
    </row>
    <row r="187" spans="1:5" s="33" customFormat="1" ht="21" customHeight="1">
      <c r="A187" s="88"/>
      <c r="B187" s="89"/>
      <c r="C187" s="90"/>
      <c r="D187" s="90"/>
      <c r="E187" s="91"/>
    </row>
    <row r="188" spans="1:5" s="33" customFormat="1" ht="21" customHeight="1">
      <c r="A188" s="88"/>
      <c r="B188" s="89"/>
      <c r="C188" s="90"/>
      <c r="D188" s="90"/>
      <c r="E188" s="91"/>
    </row>
    <row r="189" spans="1:5" s="33" customFormat="1" ht="21" customHeight="1">
      <c r="A189" s="88"/>
      <c r="B189" s="89"/>
      <c r="C189" s="90"/>
      <c r="D189" s="90"/>
      <c r="E189" s="91"/>
    </row>
    <row r="190" spans="1:5" s="33" customFormat="1" ht="21" customHeight="1">
      <c r="A190" s="88"/>
      <c r="B190" s="89"/>
      <c r="C190" s="90"/>
      <c r="D190" s="90"/>
      <c r="E190" s="91"/>
    </row>
    <row r="191" spans="1:5" s="33" customFormat="1" ht="21" customHeight="1">
      <c r="A191" s="88"/>
      <c r="B191" s="89"/>
      <c r="C191" s="90"/>
      <c r="D191" s="90"/>
      <c r="E191" s="91"/>
    </row>
    <row r="192" spans="1:5" s="33" customFormat="1" ht="21" customHeight="1">
      <c r="A192" s="88"/>
      <c r="B192" s="89"/>
      <c r="C192" s="90"/>
      <c r="D192" s="90"/>
      <c r="E192" s="91"/>
    </row>
    <row r="193" spans="1:5" s="33" customFormat="1" ht="21" customHeight="1">
      <c r="A193" s="88"/>
      <c r="B193" s="89"/>
      <c r="C193" s="90"/>
      <c r="D193" s="90"/>
      <c r="E193" s="91"/>
    </row>
    <row r="194" spans="1:5" s="33" customFormat="1" ht="21" customHeight="1">
      <c r="A194" s="88"/>
      <c r="B194" s="89"/>
      <c r="C194" s="90"/>
      <c r="D194" s="90"/>
      <c r="E194" s="91"/>
    </row>
    <row r="195" spans="1:5" s="33" customFormat="1" ht="21" customHeight="1">
      <c r="A195" s="88"/>
      <c r="B195" s="89"/>
      <c r="C195" s="90"/>
      <c r="D195" s="90"/>
      <c r="E195" s="91"/>
    </row>
    <row r="196" spans="1:5" s="33" customFormat="1" ht="21" customHeight="1">
      <c r="A196" s="88"/>
      <c r="B196" s="89"/>
      <c r="C196" s="90"/>
      <c r="D196" s="90"/>
      <c r="E196" s="91"/>
    </row>
    <row r="197" spans="1:5" s="33" customFormat="1" ht="21" customHeight="1">
      <c r="A197" s="88"/>
      <c r="B197" s="89"/>
      <c r="C197" s="90"/>
      <c r="D197" s="90"/>
      <c r="E197" s="91"/>
    </row>
    <row r="198" spans="1:5" s="33" customFormat="1" ht="21" customHeight="1">
      <c r="A198" s="88"/>
      <c r="B198" s="89"/>
      <c r="C198" s="90"/>
      <c r="D198" s="90"/>
      <c r="E198" s="91"/>
    </row>
    <row r="199" spans="1:5" s="33" customFormat="1" ht="21" customHeight="1">
      <c r="A199" s="88"/>
      <c r="B199" s="89"/>
      <c r="C199" s="90"/>
      <c r="D199" s="90"/>
      <c r="E199" s="91"/>
    </row>
    <row r="200" spans="1:5" s="33" customFormat="1" ht="21" customHeight="1">
      <c r="A200" s="88"/>
      <c r="B200" s="89"/>
      <c r="C200" s="90"/>
      <c r="D200" s="90"/>
      <c r="E200" s="91"/>
    </row>
    <row r="201" spans="1:5" s="33" customFormat="1" ht="21" customHeight="1">
      <c r="A201" s="88"/>
      <c r="B201" s="89"/>
      <c r="C201" s="90"/>
      <c r="D201" s="90"/>
      <c r="E201" s="91"/>
    </row>
    <row r="202" spans="1:5" s="33" customFormat="1" ht="21" customHeight="1">
      <c r="A202" s="88"/>
      <c r="B202" s="89"/>
      <c r="C202" s="90"/>
      <c r="D202" s="90"/>
      <c r="E202" s="91"/>
    </row>
    <row r="203" spans="1:5" s="33" customFormat="1" ht="21" customHeight="1">
      <c r="A203" s="88"/>
      <c r="B203" s="89"/>
      <c r="C203" s="90"/>
      <c r="D203" s="90"/>
      <c r="E203" s="91"/>
    </row>
    <row r="204" spans="1:5" s="33" customFormat="1" ht="21" customHeight="1">
      <c r="A204" s="88"/>
      <c r="B204" s="89"/>
      <c r="C204" s="90"/>
      <c r="D204" s="90"/>
      <c r="E204" s="91"/>
    </row>
    <row r="205" spans="1:5" s="33" customFormat="1" ht="21" customHeight="1">
      <c r="A205" s="88"/>
      <c r="B205" s="89"/>
      <c r="C205" s="90"/>
      <c r="D205" s="90"/>
      <c r="E205" s="91"/>
    </row>
    <row r="206" spans="1:5" s="33" customFormat="1" ht="21" customHeight="1">
      <c r="A206" s="88"/>
      <c r="B206" s="89"/>
      <c r="C206" s="90"/>
      <c r="D206" s="90"/>
      <c r="E206" s="91"/>
    </row>
    <row r="207" spans="1:5" s="33" customFormat="1" ht="21" customHeight="1">
      <c r="A207" s="88"/>
      <c r="B207" s="89"/>
      <c r="C207" s="88"/>
      <c r="D207" s="88"/>
      <c r="E207" s="92"/>
    </row>
    <row r="208" spans="1:5" s="33" customFormat="1" ht="21" customHeight="1">
      <c r="A208" s="88"/>
      <c r="B208" s="89"/>
      <c r="C208" s="88"/>
      <c r="D208" s="88"/>
      <c r="E208" s="92"/>
    </row>
    <row r="209" spans="1:5" s="33" customFormat="1" ht="21" customHeight="1">
      <c r="A209" s="88"/>
      <c r="B209" s="89"/>
      <c r="C209" s="90"/>
      <c r="D209" s="90"/>
      <c r="E209" s="91"/>
    </row>
    <row r="210" spans="1:5" s="33" customFormat="1" ht="21" customHeight="1">
      <c r="A210" s="88"/>
      <c r="B210" s="89"/>
      <c r="C210" s="90"/>
      <c r="D210" s="90"/>
      <c r="E210" s="91"/>
    </row>
    <row r="211" spans="1:5" s="33" customFormat="1" ht="21" customHeight="1">
      <c r="A211" s="88"/>
      <c r="B211" s="89"/>
      <c r="C211" s="90"/>
      <c r="D211" s="90"/>
      <c r="E211" s="91"/>
    </row>
    <row r="212" spans="1:5" s="33" customFormat="1" ht="21" customHeight="1">
      <c r="A212" s="88"/>
      <c r="B212" s="89"/>
      <c r="C212" s="90"/>
      <c r="D212" s="90"/>
      <c r="E212" s="91"/>
    </row>
    <row r="213" spans="1:5" s="33" customFormat="1" ht="21" customHeight="1">
      <c r="A213" s="88"/>
      <c r="B213" s="89"/>
      <c r="C213" s="90"/>
      <c r="D213" s="90"/>
      <c r="E213" s="91"/>
    </row>
    <row r="214" spans="1:5" s="33" customFormat="1" ht="21" customHeight="1">
      <c r="A214" s="88"/>
      <c r="B214" s="89"/>
      <c r="C214" s="90"/>
      <c r="D214" s="90"/>
      <c r="E214" s="91"/>
    </row>
    <row r="215" spans="1:5" s="33" customFormat="1" ht="21" customHeight="1">
      <c r="A215" s="88"/>
      <c r="B215" s="89"/>
      <c r="C215" s="90"/>
      <c r="D215" s="90"/>
      <c r="E215" s="91"/>
    </row>
    <row r="216" spans="1:5" s="33" customFormat="1" ht="21" customHeight="1">
      <c r="A216" s="88"/>
      <c r="B216" s="89"/>
      <c r="C216" s="90"/>
      <c r="D216" s="90"/>
      <c r="E216" s="91"/>
    </row>
    <row r="217" spans="1:5" s="33" customFormat="1" ht="21" customHeight="1">
      <c r="A217" s="88"/>
      <c r="B217" s="89"/>
      <c r="C217" s="90"/>
      <c r="D217" s="90"/>
      <c r="E217" s="91"/>
    </row>
    <row r="218" spans="1:5" s="33" customFormat="1" ht="21" customHeight="1">
      <c r="A218" s="88"/>
      <c r="B218" s="89"/>
      <c r="C218" s="90"/>
      <c r="D218" s="90"/>
      <c r="E218" s="91"/>
    </row>
    <row r="219" spans="1:5" s="33" customFormat="1" ht="21" customHeight="1">
      <c r="A219" s="88"/>
      <c r="B219" s="89"/>
      <c r="C219" s="90"/>
      <c r="D219" s="90"/>
      <c r="E219" s="91"/>
    </row>
    <row r="220" spans="1:5" s="33" customFormat="1" ht="21" customHeight="1">
      <c r="A220" s="88"/>
      <c r="B220" s="89"/>
      <c r="C220" s="90"/>
      <c r="D220" s="90"/>
      <c r="E220" s="91"/>
    </row>
    <row r="221" spans="1:5" s="33" customFormat="1" ht="21" customHeight="1">
      <c r="A221" s="88"/>
      <c r="B221" s="89"/>
      <c r="C221" s="90"/>
      <c r="D221" s="90"/>
      <c r="E221" s="91"/>
    </row>
    <row r="222" spans="1:5" s="33" customFormat="1" ht="21" customHeight="1">
      <c r="A222" s="88"/>
      <c r="B222" s="89"/>
      <c r="C222" s="90"/>
      <c r="D222" s="90"/>
      <c r="E222" s="91"/>
    </row>
    <row r="223" spans="1:5" s="33" customFormat="1" ht="21" customHeight="1">
      <c r="A223" s="88"/>
      <c r="B223" s="89"/>
      <c r="C223" s="90"/>
      <c r="D223" s="90"/>
      <c r="E223" s="91"/>
    </row>
    <row r="224" spans="1:5" s="33" customFormat="1" ht="21" customHeight="1">
      <c r="A224" s="88"/>
      <c r="B224" s="89"/>
      <c r="C224" s="90"/>
      <c r="D224" s="90"/>
      <c r="E224" s="91"/>
    </row>
    <row r="225" spans="1:5" s="33" customFormat="1" ht="21" customHeight="1">
      <c r="A225" s="88"/>
      <c r="B225" s="89"/>
      <c r="C225" s="90"/>
      <c r="D225" s="90"/>
      <c r="E225" s="91"/>
    </row>
    <row r="226" spans="1:5" s="33" customFormat="1" ht="21" customHeight="1">
      <c r="A226" s="88"/>
      <c r="B226" s="89"/>
      <c r="C226" s="90"/>
      <c r="D226" s="90"/>
      <c r="E226" s="91"/>
    </row>
    <row r="227" spans="1:5" s="33" customFormat="1" ht="21" customHeight="1">
      <c r="A227" s="88"/>
      <c r="B227" s="89"/>
      <c r="C227" s="90"/>
      <c r="D227" s="90"/>
      <c r="E227" s="91"/>
    </row>
    <row r="228" spans="1:5" s="33" customFormat="1" ht="21" customHeight="1">
      <c r="A228" s="88"/>
      <c r="B228" s="89"/>
      <c r="C228" s="90"/>
      <c r="D228" s="90"/>
      <c r="E228" s="91"/>
    </row>
    <row r="229" spans="1:5" s="33" customFormat="1" ht="21" customHeight="1">
      <c r="A229" s="88"/>
      <c r="B229" s="89"/>
      <c r="C229" s="88"/>
      <c r="D229" s="88"/>
      <c r="E229" s="92"/>
    </row>
    <row r="230" spans="1:5" s="33" customFormat="1" ht="21" customHeight="1">
      <c r="A230" s="88"/>
      <c r="B230" s="89"/>
      <c r="C230" s="88"/>
      <c r="D230" s="88"/>
      <c r="E230" s="92"/>
    </row>
    <row r="231" spans="1:5" s="33" customFormat="1" ht="21" customHeight="1">
      <c r="A231" s="88"/>
      <c r="B231" s="89"/>
      <c r="C231" s="90"/>
      <c r="D231" s="90"/>
      <c r="E231" s="91"/>
    </row>
    <row r="232" spans="1:5" s="33" customFormat="1" ht="21" customHeight="1">
      <c r="A232" s="88"/>
      <c r="B232" s="89"/>
      <c r="C232" s="90"/>
      <c r="D232" s="90"/>
      <c r="E232" s="91"/>
    </row>
    <row r="233" spans="1:5" s="33" customFormat="1" ht="21" customHeight="1">
      <c r="A233" s="88"/>
      <c r="B233" s="89"/>
      <c r="C233" s="90"/>
      <c r="D233" s="90"/>
      <c r="E233" s="91"/>
    </row>
    <row r="234" spans="1:5" s="33" customFormat="1" ht="21" customHeight="1">
      <c r="A234" s="88"/>
      <c r="B234" s="89"/>
      <c r="C234" s="90"/>
      <c r="D234" s="90"/>
      <c r="E234" s="91"/>
    </row>
    <row r="235" spans="1:5" s="33" customFormat="1" ht="21" customHeight="1">
      <c r="A235" s="88"/>
      <c r="B235" s="89"/>
      <c r="C235" s="90"/>
      <c r="D235" s="90"/>
      <c r="E235" s="91"/>
    </row>
    <row r="236" spans="1:5" s="33" customFormat="1" ht="21" customHeight="1">
      <c r="A236" s="88"/>
      <c r="B236" s="89"/>
      <c r="C236" s="90"/>
      <c r="D236" s="90"/>
      <c r="E236" s="91"/>
    </row>
    <row r="237" spans="1:5" s="33" customFormat="1" ht="21" customHeight="1">
      <c r="A237" s="88"/>
      <c r="B237" s="89"/>
      <c r="C237" s="90"/>
      <c r="D237" s="90"/>
      <c r="E237" s="91"/>
    </row>
    <row r="238" spans="1:5" s="33" customFormat="1" ht="21" customHeight="1">
      <c r="A238" s="88"/>
      <c r="B238" s="89"/>
      <c r="C238" s="90"/>
      <c r="D238" s="90"/>
      <c r="E238" s="91"/>
    </row>
    <row r="239" spans="1:5" s="33" customFormat="1" ht="21" customHeight="1">
      <c r="A239" s="88"/>
      <c r="B239" s="89"/>
      <c r="C239" s="90"/>
      <c r="D239" s="90"/>
      <c r="E239" s="91"/>
    </row>
    <row r="240" spans="1:5" s="33" customFormat="1" ht="21" customHeight="1">
      <c r="A240" s="88"/>
      <c r="B240" s="89"/>
      <c r="C240" s="90"/>
      <c r="D240" s="90"/>
      <c r="E240" s="91"/>
    </row>
    <row r="241" spans="1:5" s="33" customFormat="1" ht="21" customHeight="1">
      <c r="A241" s="88"/>
      <c r="B241" s="89"/>
      <c r="C241" s="90"/>
      <c r="D241" s="90"/>
      <c r="E241" s="91"/>
    </row>
    <row r="242" spans="1:5" s="33" customFormat="1" ht="21" customHeight="1">
      <c r="A242" s="88"/>
      <c r="B242" s="89"/>
      <c r="C242" s="90"/>
      <c r="D242" s="90"/>
      <c r="E242" s="91"/>
    </row>
    <row r="243" spans="1:5" s="33" customFormat="1" ht="21" customHeight="1">
      <c r="A243" s="88"/>
      <c r="B243" s="89"/>
      <c r="C243" s="90"/>
      <c r="D243" s="90"/>
      <c r="E243" s="91"/>
    </row>
    <row r="244" spans="1:5" s="33" customFormat="1" ht="21" customHeight="1">
      <c r="A244" s="88"/>
      <c r="B244" s="89"/>
      <c r="C244" s="90"/>
      <c r="D244" s="90"/>
      <c r="E244" s="91"/>
    </row>
    <row r="245" spans="1:5" s="33" customFormat="1" ht="21" customHeight="1">
      <c r="A245" s="88"/>
      <c r="B245" s="89"/>
      <c r="C245" s="90"/>
      <c r="D245" s="90"/>
      <c r="E245" s="91"/>
    </row>
    <row r="246" spans="1:5" s="33" customFormat="1" ht="21" customHeight="1">
      <c r="A246" s="88"/>
      <c r="B246" s="89"/>
      <c r="C246" s="90"/>
      <c r="D246" s="90"/>
      <c r="E246" s="91"/>
    </row>
    <row r="247" spans="1:5" s="33" customFormat="1" ht="21" customHeight="1">
      <c r="A247" s="88"/>
      <c r="B247" s="89"/>
      <c r="C247" s="90"/>
      <c r="D247" s="90"/>
      <c r="E247" s="91"/>
    </row>
    <row r="248" spans="1:5" s="33" customFormat="1" ht="21" customHeight="1">
      <c r="A248" s="88"/>
      <c r="B248" s="89"/>
      <c r="C248" s="90"/>
      <c r="D248" s="90"/>
      <c r="E248" s="91"/>
    </row>
    <row r="249" spans="1:5" s="33" customFormat="1" ht="21" customHeight="1">
      <c r="A249" s="88"/>
      <c r="B249" s="89"/>
      <c r="C249" s="90"/>
      <c r="D249" s="90"/>
      <c r="E249" s="91"/>
    </row>
    <row r="250" spans="1:5" s="33" customFormat="1" ht="21" customHeight="1">
      <c r="A250" s="88"/>
      <c r="B250" s="89"/>
      <c r="C250" s="90"/>
      <c r="D250" s="90"/>
      <c r="E250" s="91"/>
    </row>
    <row r="251" spans="1:5" s="33" customFormat="1" ht="23.25" customHeight="1">
      <c r="A251" s="93"/>
      <c r="B251" s="92"/>
      <c r="C251" s="94"/>
      <c r="D251" s="94"/>
      <c r="E251" s="92"/>
    </row>
    <row r="252" spans="1:5" s="33" customFormat="1" ht="21" customHeight="1">
      <c r="A252" s="88"/>
      <c r="B252" s="92"/>
      <c r="C252" s="95"/>
      <c r="D252" s="95"/>
      <c r="E252" s="89"/>
    </row>
    <row r="253" spans="1:5" s="33" customFormat="1" ht="21" customHeight="1">
      <c r="A253" s="88"/>
      <c r="B253" s="92"/>
      <c r="C253" s="95"/>
      <c r="D253" s="95"/>
      <c r="E253" s="89"/>
    </row>
    <row r="254" spans="1:5" s="33" customFormat="1" ht="21" customHeight="1">
      <c r="A254" s="88"/>
      <c r="B254" s="92"/>
      <c r="C254" s="96"/>
      <c r="D254" s="96"/>
      <c r="E254" s="97"/>
    </row>
    <row r="255" spans="1:5" s="33" customFormat="1" ht="21" customHeight="1">
      <c r="A255" s="88"/>
      <c r="B255" s="92"/>
      <c r="C255" s="96"/>
      <c r="D255" s="96"/>
      <c r="E255" s="97"/>
    </row>
    <row r="256" spans="1:5" s="33" customFormat="1" ht="21" customHeight="1">
      <c r="A256" s="88"/>
      <c r="B256" s="92"/>
      <c r="C256" s="95"/>
      <c r="D256" s="95"/>
      <c r="E256" s="89"/>
    </row>
    <row r="257" spans="1:5" s="33" customFormat="1" ht="21" customHeight="1">
      <c r="A257" s="88"/>
      <c r="B257" s="92"/>
      <c r="C257" s="96"/>
      <c r="D257" s="96"/>
      <c r="E257" s="97"/>
    </row>
    <row r="258" spans="1:5" s="33" customFormat="1" ht="21" customHeight="1">
      <c r="A258" s="88"/>
      <c r="B258" s="92"/>
      <c r="C258" s="95"/>
      <c r="D258" s="95"/>
      <c r="E258" s="89"/>
    </row>
    <row r="259" spans="1:5" s="33" customFormat="1" ht="21" customHeight="1">
      <c r="A259" s="88"/>
      <c r="B259" s="92"/>
      <c r="C259" s="96"/>
      <c r="D259" s="96"/>
      <c r="E259" s="97"/>
    </row>
    <row r="260" spans="1:5" s="33" customFormat="1" ht="21" customHeight="1">
      <c r="A260" s="88"/>
      <c r="B260" s="92"/>
      <c r="C260" s="95"/>
      <c r="D260" s="95"/>
      <c r="E260" s="89"/>
    </row>
    <row r="261" spans="1:5" s="33" customFormat="1" ht="21" customHeight="1">
      <c r="A261" s="90"/>
      <c r="B261" s="91"/>
      <c r="C261" s="96"/>
      <c r="D261" s="96"/>
      <c r="E261" s="97"/>
    </row>
    <row r="262" spans="1:5" s="33" customFormat="1" ht="21" customHeight="1">
      <c r="A262" s="90"/>
      <c r="B262" s="91"/>
      <c r="C262" s="96"/>
      <c r="D262" s="96"/>
      <c r="E262" s="97"/>
    </row>
    <row r="263" spans="1:5" s="33" customFormat="1" ht="21" customHeight="1">
      <c r="A263" s="90"/>
      <c r="B263" s="91"/>
      <c r="C263" s="96"/>
      <c r="D263" s="96"/>
      <c r="E263" s="97"/>
    </row>
    <row r="264" spans="1:5" s="33" customFormat="1" ht="21" customHeight="1">
      <c r="A264" s="90"/>
      <c r="B264" s="91"/>
      <c r="C264" s="96"/>
      <c r="D264" s="96"/>
      <c r="E264" s="97"/>
    </row>
    <row r="265" spans="1:5" s="33" customFormat="1" ht="21" customHeight="1">
      <c r="A265" s="90"/>
      <c r="B265" s="91"/>
      <c r="C265" s="96"/>
      <c r="D265" s="96"/>
      <c r="E265" s="97"/>
    </row>
    <row r="266" spans="1:5" s="33" customFormat="1" ht="21" customHeight="1">
      <c r="A266" s="90"/>
      <c r="B266" s="91"/>
      <c r="C266" s="96"/>
      <c r="D266" s="96"/>
      <c r="E266" s="97"/>
    </row>
    <row r="267" spans="1:5" s="33" customFormat="1" ht="21" customHeight="1">
      <c r="A267" s="90"/>
      <c r="B267" s="91"/>
      <c r="C267" s="96"/>
      <c r="D267" s="96"/>
      <c r="E267" s="97"/>
    </row>
    <row r="268" spans="1:5" s="33" customFormat="1" ht="21" customHeight="1">
      <c r="A268" s="90"/>
      <c r="B268" s="91"/>
      <c r="C268" s="96"/>
      <c r="D268" s="96"/>
      <c r="E268" s="97"/>
    </row>
    <row r="269" spans="1:5" s="33" customFormat="1" ht="21" customHeight="1">
      <c r="A269" s="90"/>
      <c r="B269" s="91"/>
      <c r="C269" s="96"/>
      <c r="D269" s="96"/>
      <c r="E269" s="97"/>
    </row>
    <row r="270" spans="1:5" s="33" customFormat="1" ht="21" customHeight="1">
      <c r="A270" s="90"/>
      <c r="B270" s="91"/>
      <c r="C270" s="96"/>
      <c r="D270" s="96"/>
      <c r="E270" s="97"/>
    </row>
    <row r="271" spans="1:5" s="33" customFormat="1" ht="21" customHeight="1">
      <c r="A271" s="90"/>
      <c r="B271" s="91"/>
      <c r="C271" s="96"/>
      <c r="D271" s="96"/>
      <c r="E271" s="97"/>
    </row>
    <row r="272" spans="1:5" s="33" customFormat="1" ht="21" customHeight="1">
      <c r="A272" s="90"/>
      <c r="B272" s="91"/>
      <c r="C272" s="96"/>
      <c r="D272" s="96"/>
      <c r="E272" s="97"/>
    </row>
    <row r="273" spans="1:5" s="33" customFormat="1" ht="21" customHeight="1">
      <c r="A273" s="90"/>
      <c r="B273" s="91"/>
      <c r="C273" s="96"/>
      <c r="D273" s="96"/>
      <c r="E273" s="97"/>
    </row>
    <row r="274" spans="1:5" s="33" customFormat="1" ht="21" customHeight="1">
      <c r="A274" s="90"/>
      <c r="B274" s="91"/>
      <c r="C274" s="96"/>
      <c r="D274" s="96"/>
      <c r="E274" s="97"/>
    </row>
    <row r="275" spans="1:5" s="33" customFormat="1" ht="21" customHeight="1">
      <c r="A275" s="90"/>
      <c r="B275" s="91"/>
      <c r="C275" s="96"/>
      <c r="D275" s="96"/>
      <c r="E275" s="97"/>
    </row>
    <row r="276" spans="1:5" s="33" customFormat="1" ht="21" customHeight="1">
      <c r="A276" s="90"/>
      <c r="B276" s="91"/>
      <c r="C276" s="96"/>
      <c r="D276" s="96"/>
      <c r="E276" s="97"/>
    </row>
    <row r="277" spans="1:5" s="33" customFormat="1" ht="21" customHeight="1">
      <c r="A277" s="90"/>
      <c r="B277" s="91"/>
      <c r="C277" s="96"/>
      <c r="D277" s="96"/>
      <c r="E277" s="97"/>
    </row>
    <row r="278" spans="1:5" s="33" customFormat="1" ht="21" customHeight="1">
      <c r="A278" s="90"/>
      <c r="B278" s="91"/>
      <c r="C278" s="96"/>
      <c r="D278" s="96"/>
      <c r="E278" s="97"/>
    </row>
    <row r="279" spans="1:5" s="33" customFormat="1" ht="21" customHeight="1">
      <c r="A279" s="90"/>
      <c r="B279" s="91"/>
      <c r="C279" s="96"/>
      <c r="D279" s="96"/>
      <c r="E279" s="97"/>
    </row>
    <row r="280" spans="1:5" s="33" customFormat="1" ht="21" customHeight="1">
      <c r="A280" s="90"/>
      <c r="B280" s="91"/>
      <c r="C280" s="96"/>
      <c r="D280" s="96"/>
      <c r="E280" s="97"/>
    </row>
    <row r="281" spans="1:5" s="33" customFormat="1" ht="21" customHeight="1">
      <c r="A281" s="88"/>
      <c r="B281" s="92"/>
      <c r="C281" s="95"/>
      <c r="D281" s="95"/>
      <c r="E281" s="89"/>
    </row>
    <row r="282" spans="1:5" s="33" customFormat="1" ht="21" customHeight="1">
      <c r="A282" s="88"/>
      <c r="B282" s="92"/>
      <c r="C282" s="95"/>
      <c r="D282" s="95"/>
      <c r="E282" s="89"/>
    </row>
    <row r="283" spans="1:5" s="33" customFormat="1" ht="21" customHeight="1">
      <c r="A283" s="90"/>
      <c r="B283" s="91"/>
      <c r="C283" s="95"/>
      <c r="D283" s="95"/>
      <c r="E283" s="89"/>
    </row>
    <row r="284" spans="1:5" s="33" customFormat="1" ht="21" customHeight="1">
      <c r="A284" s="90"/>
      <c r="B284" s="91"/>
      <c r="C284" s="95"/>
      <c r="D284" s="95"/>
      <c r="E284" s="89"/>
    </row>
    <row r="285" spans="1:5" s="33" customFormat="1" ht="21" customHeight="1">
      <c r="A285" s="90"/>
      <c r="B285" s="91"/>
      <c r="C285" s="95"/>
      <c r="D285" s="95"/>
      <c r="E285" s="89"/>
    </row>
    <row r="286" spans="1:5" s="33" customFormat="1" ht="21" customHeight="1">
      <c r="A286" s="90"/>
      <c r="B286" s="91"/>
      <c r="C286" s="95"/>
      <c r="D286" s="95"/>
      <c r="E286" s="89"/>
    </row>
    <row r="287" spans="1:5" s="33" customFormat="1" ht="21" customHeight="1">
      <c r="A287" s="90"/>
      <c r="B287" s="91"/>
      <c r="C287" s="95"/>
      <c r="D287" s="95"/>
      <c r="E287" s="89"/>
    </row>
    <row r="288" spans="1:5" s="33" customFormat="1" ht="21" customHeight="1">
      <c r="A288" s="90"/>
      <c r="B288" s="91"/>
      <c r="C288" s="95"/>
      <c r="D288" s="95"/>
      <c r="E288" s="89"/>
    </row>
    <row r="289" spans="1:5" s="33" customFormat="1" ht="21" customHeight="1">
      <c r="A289" s="90"/>
      <c r="B289" s="91"/>
      <c r="C289" s="95"/>
      <c r="D289" s="95"/>
      <c r="E289" s="89"/>
    </row>
    <row r="290" spans="1:5" s="33" customFormat="1" ht="21" customHeight="1">
      <c r="A290" s="90"/>
      <c r="B290" s="91"/>
      <c r="C290" s="95"/>
      <c r="D290" s="95"/>
      <c r="E290" s="89"/>
    </row>
    <row r="291" spans="1:5" s="33" customFormat="1" ht="21" customHeight="1">
      <c r="A291" s="90"/>
      <c r="B291" s="91"/>
      <c r="C291" s="95"/>
      <c r="D291" s="95"/>
      <c r="E291" s="89"/>
    </row>
    <row r="292" spans="1:5" s="33" customFormat="1" ht="21" customHeight="1">
      <c r="A292" s="90"/>
      <c r="B292" s="91"/>
      <c r="C292" s="95"/>
      <c r="D292" s="95"/>
      <c r="E292" s="89"/>
    </row>
    <row r="293" spans="1:5" s="33" customFormat="1" ht="21" customHeight="1">
      <c r="A293" s="90"/>
      <c r="B293" s="91"/>
      <c r="C293" s="95"/>
      <c r="D293" s="95"/>
      <c r="E293" s="89"/>
    </row>
    <row r="294" spans="1:5" s="33" customFormat="1" ht="21" customHeight="1">
      <c r="A294" s="90"/>
      <c r="B294" s="91"/>
      <c r="C294" s="95"/>
      <c r="D294" s="95"/>
      <c r="E294" s="89"/>
    </row>
    <row r="295" spans="1:5" s="33" customFormat="1" ht="21" customHeight="1">
      <c r="A295" s="90"/>
      <c r="B295" s="91"/>
      <c r="C295" s="95"/>
      <c r="D295" s="95"/>
      <c r="E295" s="89"/>
    </row>
    <row r="296" spans="1:5" s="33" customFormat="1" ht="21" customHeight="1">
      <c r="A296" s="90"/>
      <c r="B296" s="91"/>
      <c r="C296" s="95"/>
      <c r="D296" s="95"/>
      <c r="E296" s="89"/>
    </row>
    <row r="297" spans="1:5" s="33" customFormat="1" ht="21" customHeight="1">
      <c r="A297" s="90"/>
      <c r="B297" s="91"/>
      <c r="C297" s="95"/>
      <c r="D297" s="95"/>
      <c r="E297" s="89"/>
    </row>
    <row r="298" spans="1:5" s="33" customFormat="1" ht="21" customHeight="1">
      <c r="A298" s="90"/>
      <c r="B298" s="91"/>
      <c r="C298" s="95"/>
      <c r="D298" s="95"/>
      <c r="E298" s="89"/>
    </row>
    <row r="299" spans="1:5" s="33" customFormat="1" ht="21" customHeight="1">
      <c r="A299" s="90"/>
      <c r="B299" s="91"/>
      <c r="C299" s="95"/>
      <c r="D299" s="95"/>
      <c r="E299" s="89"/>
    </row>
    <row r="300" spans="1:5" s="33" customFormat="1" ht="21" customHeight="1">
      <c r="A300" s="90"/>
      <c r="B300" s="91"/>
      <c r="C300" s="95"/>
      <c r="D300" s="95"/>
      <c r="E300" s="89"/>
    </row>
    <row r="301" spans="1:5" s="33" customFormat="1" ht="21" customHeight="1">
      <c r="A301" s="90"/>
      <c r="B301" s="91"/>
      <c r="C301" s="95"/>
      <c r="D301" s="95"/>
      <c r="E301" s="89"/>
    </row>
    <row r="302" spans="1:5" s="33" customFormat="1" ht="21" customHeight="1">
      <c r="A302" s="90"/>
      <c r="B302" s="91"/>
      <c r="C302" s="95"/>
      <c r="D302" s="95"/>
      <c r="E302" s="89"/>
    </row>
    <row r="303" spans="1:5" s="33" customFormat="1" ht="23.25" customHeight="1">
      <c r="A303" s="93"/>
      <c r="B303" s="92"/>
      <c r="C303" s="94"/>
      <c r="D303" s="94"/>
      <c r="E303" s="92"/>
    </row>
    <row r="304" spans="1:5" s="33" customFormat="1" ht="13.5">
      <c r="A304" s="98"/>
      <c r="B304" s="99"/>
      <c r="E304" s="99"/>
    </row>
    <row r="305" spans="1:5" s="33" customFormat="1" ht="13.5">
      <c r="A305" s="98"/>
      <c r="B305" s="99"/>
      <c r="E305" s="99"/>
    </row>
  </sheetData>
  <sheetProtection/>
  <mergeCells count="3">
    <mergeCell ref="A1:E1"/>
    <mergeCell ref="A3:B3"/>
    <mergeCell ref="C3:E3"/>
  </mergeCells>
  <printOptions/>
  <pageMargins left="0.7083333333333334" right="0.5118055555555555" top="0.5902777777777778" bottom="0.5506944444444445" header="0.5118055555555555" footer="0.3145833333333333"/>
  <pageSetup firstPageNumber="27" useFirstPageNumber="1" fitToHeight="0" horizontalDpi="600" verticalDpi="600" orientation="landscape" paperSize="9" scale="44"/>
  <headerFooter>
    <oddFooter>&amp;C&amp;20第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="70" zoomScaleNormal="70" workbookViewId="0" topLeftCell="A1">
      <pane ySplit="5" topLeftCell="A6" activePane="bottomLeft" state="frozen"/>
      <selection pane="bottomLeft" activeCell="A16" sqref="A16"/>
    </sheetView>
  </sheetViews>
  <sheetFormatPr defaultColWidth="9.00390625" defaultRowHeight="13.5"/>
  <cols>
    <col min="1" max="1" width="37.75390625" style="0" customWidth="1"/>
    <col min="2" max="2" width="14.25390625" style="0" customWidth="1"/>
    <col min="3" max="3" width="82.875" style="0" customWidth="1"/>
  </cols>
  <sheetData>
    <row r="1" spans="1:10" ht="27.75" customHeight="1">
      <c r="A1" s="3" t="s">
        <v>147</v>
      </c>
      <c r="B1" s="3"/>
      <c r="C1" s="3"/>
      <c r="D1" s="1"/>
      <c r="E1" s="1"/>
      <c r="F1" s="1"/>
      <c r="G1" s="1"/>
      <c r="H1" s="1"/>
      <c r="I1" s="1"/>
      <c r="J1" s="1"/>
    </row>
    <row r="2" s="1" customFormat="1" ht="16.5" customHeight="1">
      <c r="C2" s="4" t="s">
        <v>5</v>
      </c>
    </row>
    <row r="3" spans="1:3" s="1" customFormat="1" ht="22.5" customHeight="1">
      <c r="A3" s="5" t="s">
        <v>148</v>
      </c>
      <c r="B3" s="5" t="s">
        <v>149</v>
      </c>
      <c r="C3" s="5"/>
    </row>
    <row r="4" spans="1:3" s="1" customFormat="1" ht="22.5" customHeight="1">
      <c r="A4" s="5"/>
      <c r="B4" s="5" t="s">
        <v>150</v>
      </c>
      <c r="C4" s="5" t="s">
        <v>151</v>
      </c>
    </row>
    <row r="5" spans="1:3" s="1" customFormat="1" ht="21.75" customHeight="1">
      <c r="A5" s="6" t="s">
        <v>152</v>
      </c>
      <c r="B5" s="7">
        <f>B6+B8+B15+B17+B22+B13</f>
        <v>375509.6</v>
      </c>
      <c r="C5" s="8"/>
    </row>
    <row r="6" spans="1:3" s="1" customFormat="1" ht="25.5" customHeight="1">
      <c r="A6" s="9" t="s">
        <v>153</v>
      </c>
      <c r="B6" s="7">
        <v>20</v>
      </c>
      <c r="C6" s="8"/>
    </row>
    <row r="7" spans="1:3" s="1" customFormat="1" ht="37.5" customHeight="1">
      <c r="A7" s="10" t="s">
        <v>154</v>
      </c>
      <c r="B7" s="11">
        <v>20</v>
      </c>
      <c r="C7" s="10" t="s">
        <v>155</v>
      </c>
    </row>
    <row r="8" spans="1:3" s="1" customFormat="1" ht="27" customHeight="1">
      <c r="A8" s="12" t="s">
        <v>156</v>
      </c>
      <c r="B8" s="13">
        <f>B9+B10+B11+B12</f>
        <v>261969.6</v>
      </c>
      <c r="C8" s="10"/>
    </row>
    <row r="9" spans="1:3" s="1" customFormat="1" ht="30" customHeight="1">
      <c r="A9" s="14" t="s">
        <v>25</v>
      </c>
      <c r="B9" s="11">
        <v>253018.6</v>
      </c>
      <c r="C9" s="15" t="s">
        <v>157</v>
      </c>
    </row>
    <row r="10" spans="1:3" s="1" customFormat="1" ht="31.5" customHeight="1">
      <c r="A10" s="10" t="s">
        <v>48</v>
      </c>
      <c r="B10" s="11">
        <v>3235</v>
      </c>
      <c r="C10" s="15" t="s">
        <v>158</v>
      </c>
    </row>
    <row r="11" spans="1:3" s="1" customFormat="1" ht="30.75" customHeight="1">
      <c r="A11" s="10" t="s">
        <v>54</v>
      </c>
      <c r="B11" s="11">
        <v>816</v>
      </c>
      <c r="C11" s="15" t="s">
        <v>159</v>
      </c>
    </row>
    <row r="12" spans="1:3" s="1" customFormat="1" ht="31.5" customHeight="1">
      <c r="A12" s="10" t="s">
        <v>66</v>
      </c>
      <c r="B12" s="11">
        <v>4900</v>
      </c>
      <c r="C12" s="15" t="s">
        <v>160</v>
      </c>
    </row>
    <row r="13" spans="1:3" s="1" customFormat="1" ht="30.75" customHeight="1">
      <c r="A13" s="12" t="s">
        <v>161</v>
      </c>
      <c r="B13" s="13">
        <v>4779</v>
      </c>
      <c r="C13" s="15"/>
    </row>
    <row r="14" spans="1:3" s="1" customFormat="1" ht="30.75" customHeight="1">
      <c r="A14" s="10" t="s">
        <v>162</v>
      </c>
      <c r="B14" s="11">
        <v>4779</v>
      </c>
      <c r="C14" s="15" t="s">
        <v>163</v>
      </c>
    </row>
    <row r="15" spans="1:3" s="1" customFormat="1" ht="27.75" customHeight="1">
      <c r="A15" s="12" t="s">
        <v>164</v>
      </c>
      <c r="B15" s="16">
        <v>120</v>
      </c>
      <c r="C15" s="15"/>
    </row>
    <row r="16" spans="1:3" s="1" customFormat="1" ht="27" customHeight="1">
      <c r="A16" s="10" t="s">
        <v>128</v>
      </c>
      <c r="B16" s="17">
        <v>120</v>
      </c>
      <c r="C16" s="18" t="s">
        <v>165</v>
      </c>
    </row>
    <row r="17" spans="1:3" s="2" customFormat="1" ht="25.5" customHeight="1">
      <c r="A17" s="12" t="s">
        <v>166</v>
      </c>
      <c r="B17" s="13">
        <f>B18+B20+B21</f>
        <v>81721</v>
      </c>
      <c r="C17" s="19"/>
    </row>
    <row r="18" spans="1:3" s="2" customFormat="1" ht="30.75" customHeight="1">
      <c r="A18" s="12" t="s">
        <v>74</v>
      </c>
      <c r="B18" s="13">
        <v>75000</v>
      </c>
      <c r="C18" s="19"/>
    </row>
    <row r="19" spans="1:3" s="2" customFormat="1" ht="30.75" customHeight="1">
      <c r="A19" s="14" t="s">
        <v>130</v>
      </c>
      <c r="B19" s="11">
        <v>75000</v>
      </c>
      <c r="C19" s="15" t="s">
        <v>167</v>
      </c>
    </row>
    <row r="20" spans="1:3" s="1" customFormat="1" ht="175.5" customHeight="1">
      <c r="A20" s="20" t="s">
        <v>168</v>
      </c>
      <c r="B20" s="13">
        <v>5169</v>
      </c>
      <c r="C20" s="21" t="s">
        <v>169</v>
      </c>
    </row>
    <row r="21" spans="1:3" s="1" customFormat="1" ht="61.5" customHeight="1">
      <c r="A21" s="22" t="s">
        <v>131</v>
      </c>
      <c r="B21" s="23">
        <v>1552</v>
      </c>
      <c r="C21" s="24" t="s">
        <v>170</v>
      </c>
    </row>
    <row r="22" spans="1:3" s="1" customFormat="1" ht="27" customHeight="1">
      <c r="A22" s="25" t="s">
        <v>171</v>
      </c>
      <c r="B22" s="26">
        <v>26900</v>
      </c>
      <c r="C22" s="27"/>
    </row>
    <row r="23" spans="1:3" s="1" customFormat="1" ht="25.5" customHeight="1">
      <c r="A23" s="28" t="s">
        <v>172</v>
      </c>
      <c r="B23" s="29">
        <v>26900</v>
      </c>
      <c r="C23" s="30" t="s">
        <v>173</v>
      </c>
    </row>
    <row r="24" spans="1:3" ht="25.5">
      <c r="A24" s="1"/>
      <c r="B24" s="1"/>
      <c r="C24" s="1"/>
    </row>
    <row r="25" spans="1:3" ht="25.5">
      <c r="A25" s="1"/>
      <c r="B25" s="1"/>
      <c r="C25" s="1"/>
    </row>
    <row r="26" spans="1:3" ht="25.5">
      <c r="A26" s="1"/>
      <c r="B26" s="1"/>
      <c r="C26" s="1"/>
    </row>
    <row r="27" spans="1:3" ht="25.5">
      <c r="A27" s="1"/>
      <c r="B27" s="1"/>
      <c r="C27" s="1"/>
    </row>
    <row r="28" spans="1:3" ht="25.5">
      <c r="A28" s="1"/>
      <c r="B28" s="1"/>
      <c r="C28" s="1"/>
    </row>
    <row r="29" spans="1:3" ht="25.5">
      <c r="A29" s="1"/>
      <c r="B29" s="1"/>
      <c r="C29" s="1"/>
    </row>
    <row r="30" spans="1:3" ht="25.5">
      <c r="A30" s="1"/>
      <c r="B30" s="1"/>
      <c r="C30" s="1"/>
    </row>
    <row r="31" spans="1:3" ht="25.5">
      <c r="A31" s="1"/>
      <c r="B31" s="1"/>
      <c r="C31" s="1"/>
    </row>
    <row r="32" spans="1:3" ht="25.5">
      <c r="A32" s="1"/>
      <c r="B32" s="1"/>
      <c r="C32" s="1"/>
    </row>
    <row r="33" spans="1:3" ht="25.5">
      <c r="A33" s="1"/>
      <c r="B33" s="1"/>
      <c r="C33" s="1"/>
    </row>
    <row r="34" spans="1:3" ht="25.5">
      <c r="A34" s="1"/>
      <c r="B34" s="1"/>
      <c r="C34" s="1"/>
    </row>
    <row r="35" spans="1:3" ht="25.5">
      <c r="A35" s="1"/>
      <c r="B35" s="1"/>
      <c r="C35" s="1"/>
    </row>
    <row r="36" spans="1:3" ht="25.5">
      <c r="A36" s="1"/>
      <c r="B36" s="1"/>
      <c r="C36" s="1"/>
    </row>
  </sheetData>
  <sheetProtection/>
  <mergeCells count="3">
    <mergeCell ref="A1:C1"/>
    <mergeCell ref="B3:C3"/>
    <mergeCell ref="A3:A4"/>
  </mergeCells>
  <printOptions horizontalCentered="1"/>
  <pageMargins left="0.6298611111111111" right="0.6298611111111111" top="0.5506944444444445" bottom="0.5506944444444445" header="0" footer="0.3145833333333333"/>
  <pageSetup firstPageNumber="30" useFirstPageNumber="1" horizontalDpi="600" verticalDpi="600" orientation="landscape" paperSize="9"/>
  <headerFooter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yI van.</cp:lastModifiedBy>
  <cp:lastPrinted>2020-05-09T11:18:05Z</cp:lastPrinted>
  <dcterms:created xsi:type="dcterms:W3CDTF">2016-10-28T03:10:00Z</dcterms:created>
  <dcterms:modified xsi:type="dcterms:W3CDTF">2020-05-12T13:33:04Z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14</vt:lpwstr>
  </property>
</Properties>
</file>